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I:\Sales &amp; Marketing\Marketing\Tutorials\2-Monthly Processing\"/>
    </mc:Choice>
  </mc:AlternateContent>
  <bookViews>
    <workbookView xWindow="0" yWindow="0" windowWidth="17670" windowHeight="6855" tabRatio="696" activeTab="1"/>
  </bookViews>
  <sheets>
    <sheet name="Monthly Update_TotalBank" sheetId="9" r:id="rId1"/>
    <sheet name="MonthlyUpdate_SBU" sheetId="10" r:id="rId2"/>
    <sheet name="FileNames" sheetId="3" r:id="rId3"/>
    <sheet name="GLSpecs" sheetId="19" r:id="rId4"/>
    <sheet name="access_account list" sheetId="20" state="hidden" r:id="rId5"/>
    <sheet name="InvestSpecs" sheetId="4" r:id="rId6"/>
    <sheet name="LoanSpecs" sheetId="2" r:id="rId7"/>
    <sheet name="DepositSpecs" sheetId="1" r:id="rId8"/>
  </sheets>
  <externalReferences>
    <externalReference r:id="rId9"/>
    <externalReference r:id="rId10"/>
  </externalReferences>
  <definedNames>
    <definedName name="_xlnm._FilterDatabase" localSheetId="4" hidden="1">'access_account list'!$A$1:$F$228</definedName>
    <definedName name="_xlnm._FilterDatabase" localSheetId="3" hidden="1">GLSpecs!$A$15:$P$227</definedName>
    <definedName name="BANK" localSheetId="4">[1]GLSpecs!$A$2</definedName>
    <definedName name="BANK" localSheetId="3">GLSpecs!$A$2</definedName>
    <definedName name="BANK">'[2]GLSpecs(OCTC)'!$A$2</definedName>
    <definedName name="DEP" localSheetId="4">#REF!</definedName>
    <definedName name="DEP" localSheetId="3">#REF!</definedName>
    <definedName name="DEP">#REF!</definedName>
    <definedName name="DEPOSITS" localSheetId="4">#REF!</definedName>
    <definedName name="DEPOSITS" localSheetId="3">#REF!</definedName>
    <definedName name="DEPOSITS">#REF!</definedName>
    <definedName name="DP">#REF!</definedName>
    <definedName name="GL">GLSpecs!$C$2:$C$5</definedName>
    <definedName name="INVEST" localSheetId="4">#REF!</definedName>
    <definedName name="INVEST" localSheetId="3">#REF!</definedName>
    <definedName name="INVEST">#REF!</definedName>
    <definedName name="LOANS" localSheetId="4">#REF!</definedName>
    <definedName name="LOANS" localSheetId="3">#REF!</definedName>
    <definedName name="LOANS">#REF!</definedName>
    <definedName name="NEWDEP">#REF!</definedName>
    <definedName name="NEWDEPOSITS">#REF!</definedName>
    <definedName name="NEWLOANS">#REF!</definedName>
    <definedName name="Prairie_State_Bank___Trust" comment="BANK">GLSpecs!$A$2</definedName>
    <definedName name="_xlnm.Print_Area" localSheetId="7">DepositSpecs!$A$1:$I$27</definedName>
    <definedName name="_xlnm.Print_Area" localSheetId="2">FileNames!$B$1:$J$32</definedName>
    <definedName name="_xlnm.Print_Area" localSheetId="3">GLSpecs!$A$2:$L$192</definedName>
    <definedName name="_xlnm.Print_Area" localSheetId="5">InvestSpecs!$A$1:$E$61</definedName>
    <definedName name="_xlnm.Print_Area" localSheetId="6">LoanSpecs!$A$1:$G$24</definedName>
    <definedName name="_xlnm.Print_Area" localSheetId="0">'Monthly Update_TotalBank'!$A$1:$E$56</definedName>
    <definedName name="Slicer___COMPASS">#N/A</definedName>
    <definedName name="type" localSheetId="4">[1]GLSpecs!$A$1</definedName>
    <definedName name="type">GLSpecs!$A$1</definedName>
  </definedNames>
  <calcPr calcId="152511"/>
</workbook>
</file>

<file path=xl/calcChain.xml><?xml version="1.0" encoding="utf-8"?>
<calcChain xmlns="http://schemas.openxmlformats.org/spreadsheetml/2006/main">
  <c r="A2" i="19" l="1"/>
  <c r="M95" i="19" l="1"/>
  <c r="M96" i="19"/>
  <c r="M97" i="19"/>
  <c r="C10" i="4"/>
  <c r="C100" i="1" l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67" i="1"/>
  <c r="C66" i="1"/>
  <c r="C64" i="1"/>
  <c r="C63" i="1"/>
  <c r="C58" i="1"/>
  <c r="C56" i="1"/>
  <c r="C42" i="1"/>
  <c r="C41" i="1"/>
  <c r="C39" i="1"/>
  <c r="C38" i="1"/>
  <c r="C33" i="1"/>
  <c r="C32" i="1"/>
  <c r="C30" i="1"/>
  <c r="C29" i="1"/>
  <c r="C28" i="1"/>
  <c r="C27" i="1"/>
  <c r="C26" i="1"/>
  <c r="C25" i="1"/>
  <c r="C24" i="1"/>
  <c r="C23" i="1"/>
  <c r="C22" i="1"/>
  <c r="C20" i="1"/>
  <c r="C19" i="1"/>
  <c r="C18" i="1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45" i="4"/>
  <c r="C44" i="4"/>
  <c r="C89" i="4" l="1"/>
  <c r="C88" i="4"/>
  <c r="C85" i="4"/>
  <c r="C84" i="4"/>
  <c r="C83" i="4"/>
  <c r="C82" i="4"/>
  <c r="C81" i="4"/>
  <c r="C80" i="4"/>
  <c r="C79" i="4"/>
  <c r="C76" i="4"/>
  <c r="C75" i="4"/>
  <c r="C74" i="4"/>
  <c r="C73" i="4"/>
  <c r="C71" i="4"/>
  <c r="C69" i="4"/>
  <c r="C68" i="4"/>
  <c r="C67" i="4"/>
  <c r="C66" i="4"/>
  <c r="C64" i="4"/>
  <c r="C63" i="4"/>
  <c r="C62" i="4"/>
  <c r="C61" i="4"/>
  <c r="C58" i="4"/>
  <c r="C57" i="4"/>
  <c r="C56" i="4"/>
  <c r="C55" i="4"/>
  <c r="C54" i="4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774" i="19" l="1"/>
  <c r="D773" i="19"/>
  <c r="D772" i="19"/>
  <c r="D771" i="19"/>
  <c r="D770" i="19"/>
  <c r="D769" i="19"/>
  <c r="D768" i="19"/>
  <c r="D767" i="19"/>
  <c r="D766" i="19"/>
  <c r="D765" i="19"/>
  <c r="D764" i="19"/>
  <c r="D763" i="19"/>
  <c r="D762" i="19"/>
  <c r="D761" i="19"/>
  <c r="D760" i="19"/>
  <c r="D759" i="19"/>
  <c r="D758" i="19"/>
  <c r="D757" i="19"/>
  <c r="D756" i="19"/>
  <c r="D755" i="19"/>
  <c r="D754" i="19"/>
  <c r="D753" i="19"/>
  <c r="D752" i="19"/>
  <c r="D751" i="19"/>
  <c r="D750" i="19"/>
  <c r="D749" i="19"/>
  <c r="D748" i="19"/>
  <c r="D747" i="19"/>
  <c r="D746" i="19"/>
  <c r="D745" i="19"/>
  <c r="D744" i="19"/>
  <c r="D743" i="19"/>
  <c r="D742" i="19"/>
  <c r="D741" i="19"/>
  <c r="D740" i="19"/>
  <c r="D739" i="19"/>
  <c r="D738" i="19"/>
  <c r="D737" i="19"/>
  <c r="D736" i="19"/>
  <c r="D735" i="19"/>
  <c r="D734" i="19"/>
  <c r="D733" i="19"/>
  <c r="D732" i="19"/>
  <c r="D731" i="19"/>
  <c r="D730" i="19"/>
  <c r="D729" i="19"/>
  <c r="D728" i="19"/>
  <c r="D727" i="19"/>
  <c r="D726" i="19"/>
  <c r="D725" i="19"/>
  <c r="D724" i="19"/>
  <c r="D723" i="19"/>
  <c r="D722" i="19"/>
  <c r="D721" i="19"/>
  <c r="D720" i="19"/>
  <c r="D719" i="19"/>
  <c r="D718" i="19"/>
  <c r="D717" i="19"/>
  <c r="D716" i="19"/>
  <c r="D715" i="19"/>
  <c r="D714" i="19"/>
  <c r="D713" i="19"/>
  <c r="D712" i="19"/>
  <c r="D711" i="19"/>
  <c r="D710" i="19"/>
  <c r="D709" i="19"/>
  <c r="D708" i="19"/>
  <c r="D707" i="19"/>
  <c r="D706" i="19"/>
  <c r="D705" i="19"/>
  <c r="D704" i="19"/>
  <c r="D703" i="19"/>
  <c r="D702" i="19"/>
  <c r="D701" i="19"/>
  <c r="D700" i="19"/>
  <c r="D699" i="19"/>
  <c r="D698" i="19"/>
  <c r="D697" i="19"/>
  <c r="D696" i="19"/>
  <c r="D695" i="19"/>
  <c r="D694" i="19"/>
  <c r="D693" i="19"/>
  <c r="D692" i="19"/>
  <c r="D691" i="19"/>
  <c r="D690" i="19"/>
  <c r="D689" i="19"/>
  <c r="D688" i="19"/>
  <c r="D687" i="19"/>
  <c r="D686" i="19"/>
  <c r="D685" i="19"/>
  <c r="D684" i="19"/>
  <c r="D683" i="19"/>
  <c r="D682" i="19"/>
  <c r="D681" i="19"/>
  <c r="D680" i="19"/>
  <c r="D679" i="19"/>
  <c r="D678" i="19"/>
  <c r="D677" i="19"/>
  <c r="D676" i="19"/>
  <c r="D675" i="19"/>
  <c r="D674" i="19"/>
  <c r="D673" i="19"/>
  <c r="D672" i="19"/>
  <c r="D671" i="19"/>
  <c r="D670" i="19"/>
  <c r="D669" i="19"/>
  <c r="D668" i="19"/>
  <c r="D667" i="19"/>
  <c r="D666" i="19"/>
  <c r="D665" i="19"/>
  <c r="D664" i="19"/>
  <c r="D663" i="19"/>
  <c r="D662" i="19"/>
  <c r="D661" i="19"/>
  <c r="D660" i="19"/>
  <c r="D659" i="19"/>
  <c r="D658" i="19"/>
  <c r="D657" i="19"/>
  <c r="D656" i="19"/>
  <c r="D655" i="19"/>
  <c r="D654" i="19"/>
  <c r="D653" i="19"/>
  <c r="D652" i="19"/>
  <c r="D651" i="19"/>
  <c r="D650" i="19"/>
  <c r="D649" i="19"/>
  <c r="D648" i="19"/>
  <c r="D647" i="19"/>
  <c r="D646" i="19"/>
  <c r="D645" i="19"/>
  <c r="D644" i="19"/>
  <c r="D643" i="19"/>
  <c r="D642" i="19"/>
  <c r="D641" i="19"/>
  <c r="D640" i="19"/>
  <c r="D639" i="19"/>
  <c r="D638" i="19"/>
  <c r="D637" i="19"/>
  <c r="D636" i="19"/>
  <c r="D635" i="19"/>
  <c r="D634" i="19"/>
  <c r="D633" i="19"/>
  <c r="D632" i="19"/>
  <c r="D631" i="19"/>
  <c r="D630" i="19"/>
  <c r="D629" i="19"/>
  <c r="D628" i="19"/>
  <c r="D627" i="19"/>
  <c r="D626" i="19"/>
  <c r="D625" i="19"/>
  <c r="D624" i="19"/>
  <c r="D623" i="19"/>
  <c r="D622" i="19"/>
  <c r="D621" i="19"/>
  <c r="D620" i="19"/>
  <c r="D619" i="19"/>
  <c r="D618" i="19"/>
  <c r="D617" i="19"/>
  <c r="D616" i="19"/>
  <c r="D615" i="19"/>
  <c r="D614" i="19"/>
  <c r="D613" i="19"/>
  <c r="D612" i="19"/>
  <c r="D611" i="19"/>
  <c r="D610" i="19"/>
  <c r="D609" i="19"/>
  <c r="D608" i="19"/>
  <c r="D607" i="19"/>
  <c r="D606" i="19"/>
  <c r="D605" i="19"/>
  <c r="D604" i="19"/>
  <c r="D603" i="19"/>
  <c r="D602" i="19"/>
  <c r="D601" i="19"/>
  <c r="D600" i="19"/>
  <c r="D599" i="19"/>
  <c r="D598" i="19"/>
  <c r="D597" i="19"/>
  <c r="D596" i="19"/>
  <c r="D595" i="19"/>
  <c r="D594" i="19"/>
  <c r="D593" i="19"/>
  <c r="D592" i="19"/>
  <c r="D591" i="19"/>
  <c r="D590" i="19"/>
  <c r="D589" i="19"/>
  <c r="D588" i="19"/>
  <c r="D587" i="19"/>
  <c r="D586" i="19"/>
  <c r="D585" i="19"/>
  <c r="D584" i="19"/>
  <c r="D583" i="19"/>
  <c r="D582" i="19"/>
  <c r="D581" i="19"/>
  <c r="D580" i="19"/>
  <c r="D579" i="19"/>
  <c r="D578" i="19"/>
  <c r="D577" i="19"/>
  <c r="D576" i="19"/>
  <c r="D575" i="19"/>
  <c r="D574" i="19"/>
  <c r="D573" i="19"/>
  <c r="D572" i="19"/>
  <c r="D571" i="19"/>
  <c r="D570" i="19"/>
  <c r="D569" i="19"/>
  <c r="D568" i="19"/>
  <c r="D567" i="19"/>
  <c r="D566" i="19"/>
  <c r="D565" i="19"/>
  <c r="D564" i="19"/>
  <c r="D563" i="19"/>
  <c r="D562" i="19"/>
  <c r="D561" i="19"/>
  <c r="D560" i="19"/>
  <c r="D559" i="19"/>
  <c r="D558" i="19"/>
  <c r="D557" i="19"/>
  <c r="D556" i="19"/>
  <c r="D555" i="19"/>
  <c r="D554" i="19"/>
  <c r="D553" i="19"/>
  <c r="D552" i="19"/>
  <c r="D551" i="19"/>
  <c r="D550" i="19"/>
  <c r="D549" i="19"/>
  <c r="D548" i="19"/>
  <c r="D547" i="19"/>
  <c r="D546" i="19"/>
  <c r="D545" i="19"/>
  <c r="D544" i="19"/>
  <c r="D543" i="19"/>
  <c r="D542" i="19"/>
  <c r="D541" i="19"/>
  <c r="D540" i="19"/>
  <c r="D539" i="19"/>
  <c r="D538" i="19"/>
  <c r="D537" i="19"/>
  <c r="D536" i="19"/>
  <c r="D535" i="19"/>
  <c r="D534" i="19"/>
  <c r="D533" i="19"/>
  <c r="D532" i="19"/>
  <c r="D531" i="19"/>
  <c r="D530" i="19"/>
  <c r="D529" i="19"/>
  <c r="D528" i="19"/>
  <c r="D527" i="19"/>
  <c r="D526" i="19"/>
  <c r="D525" i="19"/>
  <c r="D524" i="19"/>
  <c r="D523" i="19"/>
  <c r="D522" i="19"/>
  <c r="D521" i="19"/>
  <c r="D520" i="19"/>
  <c r="D519" i="19"/>
  <c r="D518" i="19"/>
  <c r="D517" i="19"/>
  <c r="D516" i="19"/>
  <c r="D515" i="19"/>
  <c r="D514" i="19"/>
  <c r="D513" i="19"/>
  <c r="D512" i="19"/>
  <c r="D511" i="19"/>
  <c r="D510" i="19"/>
  <c r="D509" i="19"/>
  <c r="D508" i="19"/>
  <c r="D507" i="19"/>
  <c r="D506" i="19"/>
  <c r="D505" i="19"/>
  <c r="D504" i="19"/>
  <c r="D503" i="19"/>
  <c r="D502" i="19"/>
  <c r="D501" i="19"/>
  <c r="D500" i="19"/>
  <c r="D499" i="19"/>
  <c r="D498" i="19"/>
  <c r="D497" i="19"/>
  <c r="D496" i="19"/>
  <c r="D495" i="19"/>
  <c r="D494" i="19"/>
  <c r="D493" i="19"/>
  <c r="D492" i="19"/>
  <c r="D491" i="19"/>
  <c r="D490" i="19"/>
  <c r="D489" i="19"/>
  <c r="D488" i="19"/>
  <c r="D487" i="19"/>
  <c r="D486" i="19"/>
  <c r="D485" i="19"/>
  <c r="D484" i="19"/>
  <c r="D483" i="19"/>
  <c r="D482" i="19"/>
  <c r="D481" i="19"/>
  <c r="D480" i="19"/>
  <c r="D479" i="19"/>
  <c r="D478" i="19"/>
  <c r="D477" i="19"/>
  <c r="D476" i="19"/>
  <c r="D475" i="19"/>
  <c r="D474" i="19"/>
  <c r="D473" i="19"/>
  <c r="D472" i="19"/>
  <c r="D471" i="19"/>
  <c r="D470" i="19"/>
  <c r="D469" i="19"/>
  <c r="D468" i="19"/>
  <c r="D467" i="19"/>
  <c r="D466" i="19"/>
  <c r="D465" i="19"/>
  <c r="D464" i="19"/>
  <c r="D463" i="19"/>
  <c r="D462" i="19"/>
  <c r="D461" i="19"/>
  <c r="D460" i="19"/>
  <c r="D459" i="19"/>
  <c r="D458" i="19"/>
  <c r="D457" i="19"/>
  <c r="D456" i="19"/>
  <c r="D455" i="19"/>
  <c r="D454" i="19"/>
  <c r="D453" i="19"/>
  <c r="D452" i="19"/>
  <c r="D451" i="19"/>
  <c r="D450" i="19"/>
  <c r="D449" i="19"/>
  <c r="D448" i="19"/>
  <c r="D447" i="19"/>
  <c r="D446" i="19"/>
  <c r="D445" i="19"/>
  <c r="D444" i="19"/>
  <c r="D443" i="19"/>
  <c r="D442" i="19"/>
  <c r="D441" i="19"/>
  <c r="D440" i="19"/>
  <c r="D439" i="19"/>
  <c r="D438" i="19"/>
  <c r="D437" i="19"/>
  <c r="D436" i="19"/>
  <c r="D435" i="19"/>
  <c r="D434" i="19"/>
  <c r="D433" i="19"/>
  <c r="D432" i="19"/>
  <c r="D431" i="19"/>
  <c r="D430" i="19"/>
  <c r="D429" i="19"/>
  <c r="D428" i="19"/>
  <c r="D427" i="19"/>
  <c r="D426" i="19"/>
  <c r="D425" i="19"/>
  <c r="D422" i="19"/>
  <c r="D421" i="19"/>
  <c r="D420" i="19"/>
  <c r="D419" i="19"/>
  <c r="D418" i="19"/>
  <c r="D417" i="19"/>
  <c r="D416" i="19"/>
  <c r="D415" i="19"/>
  <c r="D414" i="19"/>
  <c r="D413" i="19"/>
  <c r="D412" i="19"/>
  <c r="D411" i="19"/>
  <c r="D410" i="19"/>
  <c r="D409" i="19"/>
  <c r="D408" i="19"/>
  <c r="D407" i="19"/>
  <c r="D406" i="19"/>
  <c r="D405" i="19"/>
  <c r="D404" i="19"/>
  <c r="D403" i="19"/>
  <c r="D402" i="19"/>
  <c r="D401" i="19"/>
  <c r="D400" i="19"/>
  <c r="D399" i="19"/>
  <c r="D398" i="19"/>
  <c r="D397" i="19"/>
  <c r="D396" i="19"/>
  <c r="D395" i="19"/>
  <c r="D394" i="19"/>
  <c r="D393" i="19"/>
  <c r="M83" i="19" l="1"/>
  <c r="M84" i="19"/>
  <c r="M85" i="19"/>
  <c r="M86" i="19"/>
  <c r="M87" i="19"/>
  <c r="M88" i="19"/>
  <c r="C57" i="1" s="1"/>
  <c r="M89" i="19"/>
  <c r="M90" i="19"/>
  <c r="M91" i="19"/>
  <c r="M92" i="19"/>
  <c r="M93" i="19"/>
  <c r="M94" i="19"/>
  <c r="M82" i="19"/>
  <c r="M81" i="19"/>
  <c r="M80" i="19"/>
  <c r="M79" i="19"/>
  <c r="M78" i="19"/>
  <c r="M77" i="19"/>
  <c r="M76" i="19"/>
  <c r="M75" i="19"/>
  <c r="M74" i="19"/>
  <c r="M73" i="19"/>
  <c r="M72" i="19"/>
  <c r="M71" i="19"/>
  <c r="M70" i="19"/>
  <c r="M69" i="19"/>
  <c r="M68" i="19"/>
  <c r="M67" i="19"/>
  <c r="M66" i="19"/>
  <c r="M65" i="19"/>
  <c r="M64" i="19"/>
  <c r="M63" i="19"/>
  <c r="M62" i="19"/>
  <c r="M61" i="19"/>
  <c r="M60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M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C35" i="4" s="1"/>
  <c r="M16" i="19"/>
  <c r="C27" i="4" l="1"/>
  <c r="C32" i="4"/>
  <c r="C61" i="1"/>
  <c r="C45" i="1"/>
  <c r="C69" i="1"/>
  <c r="C49" i="1"/>
  <c r="C37" i="1"/>
  <c r="C34" i="1"/>
  <c r="C51" i="1"/>
  <c r="C72" i="1"/>
  <c r="C14" i="1"/>
  <c r="C15" i="1"/>
  <c r="C59" i="1"/>
  <c r="C48" i="1"/>
  <c r="C53" i="1"/>
  <c r="C17" i="1"/>
  <c r="C35" i="1"/>
  <c r="C40" i="1"/>
  <c r="C36" i="1"/>
  <c r="C16" i="1"/>
  <c r="C70" i="1"/>
  <c r="C54" i="1"/>
  <c r="C31" i="1"/>
  <c r="C65" i="1"/>
  <c r="C68" i="1"/>
  <c r="C73" i="1"/>
  <c r="C50" i="1"/>
  <c r="C60" i="1"/>
  <c r="C52" i="1"/>
  <c r="C62" i="1"/>
  <c r="C21" i="1"/>
  <c r="C13" i="1"/>
  <c r="C12" i="1"/>
  <c r="C46" i="1"/>
  <c r="C47" i="1"/>
  <c r="C10" i="1"/>
  <c r="C43" i="1"/>
  <c r="C11" i="1"/>
  <c r="C44" i="1"/>
  <c r="C71" i="1"/>
  <c r="C55" i="1"/>
  <c r="C13" i="4"/>
  <c r="C43" i="4"/>
  <c r="C15" i="4"/>
  <c r="C87" i="4"/>
  <c r="C59" i="4"/>
  <c r="C30" i="4"/>
  <c r="C31" i="4"/>
  <c r="C29" i="4"/>
  <c r="C14" i="4"/>
  <c r="C12" i="4"/>
  <c r="C11" i="4"/>
  <c r="C42" i="4"/>
  <c r="C86" i="4"/>
  <c r="C26" i="4"/>
  <c r="C16" i="4"/>
  <c r="C21" i="4"/>
  <c r="C70" i="4"/>
  <c r="C65" i="4"/>
  <c r="C60" i="4"/>
  <c r="C34" i="4"/>
  <c r="C33" i="4"/>
  <c r="C78" i="4"/>
  <c r="C77" i="4"/>
  <c r="C22" i="4"/>
  <c r="C18" i="4"/>
  <c r="C23" i="4"/>
  <c r="C19" i="4"/>
  <c r="C24" i="4"/>
  <c r="C20" i="4"/>
  <c r="C25" i="4"/>
  <c r="C17" i="4"/>
  <c r="C28" i="4"/>
  <c r="C72" i="4"/>
  <c r="C38" i="4"/>
  <c r="C39" i="4"/>
  <c r="C36" i="4"/>
  <c r="C37" i="4"/>
  <c r="C40" i="4"/>
  <c r="C41" i="4"/>
  <c r="D424" i="19"/>
  <c r="D423" i="19"/>
</calcChain>
</file>

<file path=xl/comments1.xml><?xml version="1.0" encoding="utf-8"?>
<comments xmlns="http://schemas.openxmlformats.org/spreadsheetml/2006/main">
  <authors>
    <author>sleverton</author>
  </authors>
  <commentList>
    <comment ref="G32" authorId="0" shapeId="0">
      <text>
        <r>
          <rPr>
            <sz val="9"/>
            <color indexed="81"/>
            <rFont val="Tahoma"/>
            <family val="2"/>
          </rPr>
          <t>A = &lt; $100,000
B = $100,000 - $250,000
C = &gt; $250,000</t>
        </r>
      </text>
    </comment>
  </commentList>
</comments>
</file>

<file path=xl/comments2.xml><?xml version="1.0" encoding="utf-8"?>
<comments xmlns="http://schemas.openxmlformats.org/spreadsheetml/2006/main">
  <authors>
    <author>sleverton</author>
  </authors>
  <commentList>
    <comment ref="F6" authorId="0" shapeId="0">
      <text>
        <r>
          <rPr>
            <sz val="9"/>
            <color indexed="81"/>
            <rFont val="Tahoma"/>
            <family val="2"/>
          </rPr>
          <t>A = &lt; $100,000
B = $100,000 - $250,000
C = &gt; $250,000</t>
        </r>
      </text>
    </comment>
  </commentList>
</comments>
</file>

<file path=xl/sharedStrings.xml><?xml version="1.0" encoding="utf-8"?>
<sst xmlns="http://schemas.openxmlformats.org/spreadsheetml/2006/main" count="1856" uniqueCount="1532">
  <si>
    <t>Financial Compass has been configures to anticiate the following files and names:</t>
  </si>
  <si>
    <t>Data Type</t>
  </si>
  <si>
    <t>Balance Sheet EOM</t>
  </si>
  <si>
    <t>Balance Sheet AVG</t>
  </si>
  <si>
    <t>Investments</t>
  </si>
  <si>
    <t>Loans</t>
  </si>
  <si>
    <t>Deposits</t>
  </si>
  <si>
    <t xml:space="preserve"> </t>
  </si>
  <si>
    <t>Desc 1</t>
  </si>
  <si>
    <t>Desc2</t>
  </si>
  <si>
    <t>Desc3</t>
  </si>
  <si>
    <t>Desc4</t>
  </si>
  <si>
    <t>Desc5</t>
  </si>
  <si>
    <t>Type Code</t>
  </si>
  <si>
    <t>File Location</t>
  </si>
  <si>
    <t>Field Length</t>
  </si>
  <si>
    <t>Loan Maturity Correlation Table:</t>
  </si>
  <si>
    <t>Field Name</t>
  </si>
  <si>
    <t>General Ledger Correlation Table:</t>
  </si>
  <si>
    <t>G/L Description</t>
  </si>
  <si>
    <t>Deposit Maturity Correlation Table:</t>
  </si>
  <si>
    <t>Investment Maturity Correlation Table:</t>
  </si>
  <si>
    <t>Balance Sheet Correlation Table</t>
  </si>
  <si>
    <t>Income/Expense Correlation Table</t>
  </si>
  <si>
    <t>Application Codes Used to Map:</t>
  </si>
  <si>
    <t>Income Statement Inc/Exp</t>
  </si>
  <si>
    <t>Monthly Update Checklist</t>
  </si>
  <si>
    <t>Back-up your data</t>
  </si>
  <si>
    <t>Copy your Core Processor's extract files into the data directory</t>
  </si>
  <si>
    <t>Core Processor</t>
  </si>
  <si>
    <t>Perform Download</t>
  </si>
  <si>
    <t>Correct missing G/L and Application Codes identified on the dbErrors.log</t>
  </si>
  <si>
    <t>Repeat Download</t>
  </si>
  <si>
    <t>Special Instructions:</t>
  </si>
  <si>
    <t>Compute the Plan</t>
  </si>
  <si>
    <t>Update Rate Forecast</t>
  </si>
  <si>
    <t>Print Reports and Graphs</t>
  </si>
  <si>
    <t>1.</t>
  </si>
  <si>
    <t>2.</t>
  </si>
  <si>
    <r>
      <t xml:space="preserve">Clear </t>
    </r>
    <r>
      <rPr>
        <b/>
        <sz val="11"/>
        <color indexed="10"/>
        <rFont val="Tahoma"/>
        <family val="2"/>
      </rPr>
      <t>Red Flags</t>
    </r>
  </si>
  <si>
    <t xml:space="preserve">     General Ledger</t>
  </si>
  <si>
    <t xml:space="preserve">     Investments</t>
  </si>
  <si>
    <t xml:space="preserve">     Loans</t>
  </si>
  <si>
    <t xml:space="preserve">     Deposits</t>
  </si>
  <si>
    <t>(See 'G/L, Invest, Loan, &amp; Deposit Spec tabs for details regarding Ap codes)</t>
  </si>
  <si>
    <r>
      <t xml:space="preserve">(Confirm that </t>
    </r>
    <r>
      <rPr>
        <sz val="10"/>
        <rFont val="Tahoma"/>
        <family val="2"/>
      </rPr>
      <t>"Download For:"</t>
    </r>
    <r>
      <rPr>
        <i/>
        <sz val="10"/>
        <rFont val="Tahoma"/>
        <family val="2"/>
      </rPr>
      <t xml:space="preserve"> month is set to correct month</t>
    </r>
  </si>
  <si>
    <r>
      <t xml:space="preserve">          prior to clicking </t>
    </r>
    <r>
      <rPr>
        <sz val="10"/>
        <rFont val="Tahoma"/>
        <family val="2"/>
      </rPr>
      <t>"Perform Download"</t>
    </r>
    <r>
      <rPr>
        <i/>
        <sz val="10"/>
        <rFont val="Tahoma"/>
        <family val="2"/>
      </rPr>
      <t>)</t>
    </r>
  </si>
  <si>
    <t>Desc 2</t>
  </si>
  <si>
    <t>Desc1</t>
  </si>
  <si>
    <t xml:space="preserve">US Treasuries                 </t>
  </si>
  <si>
    <t xml:space="preserve">Commercial Non-Accrual        </t>
  </si>
  <si>
    <t>DLConvert.cnv</t>
  </si>
  <si>
    <t>Converted File Name</t>
  </si>
  <si>
    <t xml:space="preserve">MBS's - Adj                   </t>
  </si>
  <si>
    <t xml:space="preserve">Municipals - Exempt           </t>
  </si>
  <si>
    <t xml:space="preserve">US Agencies                   </t>
  </si>
  <si>
    <t xml:space="preserve">Consumer Non-Accrual          </t>
  </si>
  <si>
    <t>Y</t>
  </si>
  <si>
    <t xml:space="preserve">Municipals - Taxable          </t>
  </si>
  <si>
    <t>(See 'FileNames' tab for files and their respective names/file types)</t>
  </si>
  <si>
    <t xml:space="preserve">Validate Financial Data in Update Financial screen </t>
  </si>
  <si>
    <t>3.</t>
  </si>
  <si>
    <t>Run DLConvert to convert  investment file</t>
  </si>
  <si>
    <t>Rename the .csv file to "invest.csv" and copy to the DL convert folder.</t>
  </si>
  <si>
    <t>Double click on DLConvert.exe</t>
  </si>
  <si>
    <t>Confirm that the resulting .dat file reflects today's date and copy/paste into Data folder</t>
  </si>
  <si>
    <t>Review the DataBridgeDownloadErrors.log</t>
  </si>
  <si>
    <t>Go into table(s) identified on the error log</t>
  </si>
  <si>
    <t>Select "View New Codes" and you will see the codes that need to be correlated</t>
  </si>
  <si>
    <t>Select "Transfer New Codes" and the codes will move into the table</t>
  </si>
  <si>
    <t>4.</t>
  </si>
  <si>
    <t>Then click "Sort to Map".  The codes will sort in order, and the system will take you to the first code</t>
  </si>
  <si>
    <t>you can then map as normal.</t>
  </si>
  <si>
    <t>Enter 'Current Earnings' in the Capital section on Update Financial screen, Supplemental Data</t>
  </si>
  <si>
    <t>Enter Off Balance Sheet, Capital Adjustments &amp; Other Memo Items in Update Financial screen</t>
  </si>
  <si>
    <t>Add maturities and exit rates for any other accounts as needed.</t>
  </si>
  <si>
    <t>Manually enter scheduled maturities &amp; exit rates for FHLB Advances</t>
  </si>
  <si>
    <t>Export Loan and CD Prepayment Utility Data to Excel &amp; Adjust if Necessary</t>
  </si>
  <si>
    <t>Re-forecast Cash account if necessary</t>
  </si>
  <si>
    <t>Compute Rate Shocks</t>
  </si>
  <si>
    <t>Submit Plan to Executive Dashboard</t>
  </si>
  <si>
    <t>Log in to view results</t>
  </si>
  <si>
    <t>(www.plansmith.com/dashboard2)</t>
  </si>
  <si>
    <t>Username:</t>
  </si>
  <si>
    <t>Password:</t>
  </si>
  <si>
    <t>Copy your Core Processor's extract files into the Live Data directory</t>
  </si>
  <si>
    <t>Launch Financial Compass, update Cost of Funds (Funds Pool Rate) in Rate Forecast</t>
  </si>
  <si>
    <t>Compute All Departments</t>
  </si>
  <si>
    <t>Perform Download from the Total Bank</t>
  </si>
  <si>
    <t>in the individual branches</t>
  </si>
  <si>
    <t>Repeat Download from Total Bank</t>
  </si>
  <si>
    <t>Save Data from Update Financial screen in the Total SBU</t>
  </si>
  <si>
    <t>and run through Compute all Departments to bring up branch data</t>
  </si>
  <si>
    <t>In Total SBU enter 'Current Earnings' in the Capital section on Update Financial screen, Supplemental Data</t>
  </si>
  <si>
    <t>Validate Financial Data in Update Financial screen in the Total SBU</t>
  </si>
  <si>
    <r>
      <t xml:space="preserve">Clear </t>
    </r>
    <r>
      <rPr>
        <b/>
        <sz val="11"/>
        <color indexed="10"/>
        <rFont val="Tahoma"/>
        <family val="2"/>
      </rPr>
      <t xml:space="preserve">Red Flags </t>
    </r>
    <r>
      <rPr>
        <b/>
        <sz val="11"/>
        <rFont val="Tahoma"/>
        <family val="2"/>
      </rPr>
      <t>in each branch</t>
    </r>
  </si>
  <si>
    <t>In Funds Mgr enter 'Scheduled Maturites' for FHLB advances if changed (under Account - Projections maturities tab)</t>
  </si>
  <si>
    <t>In Funds Mgr enter 'Off Balance Sheet' &amp; 'Other Memo Items' balances on Update Financial screen</t>
  </si>
  <si>
    <t xml:space="preserve">Zero out New Balances in Cash Balancing Account in Funds Mgr </t>
  </si>
  <si>
    <t>Export Total Bank Loan and CD Prepayment Utility Data to Excel  &amp; Adjust if Necessary</t>
  </si>
  <si>
    <t>Compute All Departments from Total Bank plan</t>
  </si>
  <si>
    <t xml:space="preserve">Compute Rate Shocks </t>
  </si>
  <si>
    <t>Submit plan to Executive Dashboard</t>
  </si>
  <si>
    <t>Type</t>
  </si>
  <si>
    <t>Description</t>
  </si>
  <si>
    <t>Grp Code</t>
  </si>
  <si>
    <t>Group Desc.</t>
  </si>
  <si>
    <t>AG FLOOR PLANS</t>
  </si>
  <si>
    <t>OGALLALA AG LOANS</t>
  </si>
  <si>
    <t>CHECKING PLUS LOANS</t>
  </si>
  <si>
    <t>CD Term</t>
  </si>
  <si>
    <t>Interest Term</t>
  </si>
  <si>
    <t>IRA</t>
  </si>
  <si>
    <t>CD's</t>
  </si>
  <si>
    <t>Certificates of Deposit Invest</t>
  </si>
  <si>
    <t>Real Estate FHLB MPF Lns - Fix</t>
  </si>
  <si>
    <t>WK Comp &amp; Other Benefits (R/E)</t>
  </si>
  <si>
    <t>OREO &amp; Repo Exp/Net G(L) (R/E)</t>
  </si>
  <si>
    <t>Losses on OD's/Forgeries/Fraud</t>
  </si>
  <si>
    <t>Other Data Processing Exp (R/E</t>
  </si>
  <si>
    <t>Dues/Memberships/Subscriptions</t>
  </si>
  <si>
    <t>File Name</t>
  </si>
  <si>
    <t>CDARs</t>
  </si>
  <si>
    <t xml:space="preserve">CD's &lt; $250K 0 - 6 Mo         </t>
  </si>
  <si>
    <t xml:space="preserve">CD's &lt; $250K 7 - 12 Mo        </t>
  </si>
  <si>
    <t xml:space="preserve">CD's &lt; $250K 13 - 24 Mo       </t>
  </si>
  <si>
    <t xml:space="preserve">CD's &lt; $250K 25 - 36 Mo       </t>
  </si>
  <si>
    <t xml:space="preserve">CD's &lt; $250K 37 - 48 Mo       </t>
  </si>
  <si>
    <t xml:space="preserve">CD's &lt; $250K over 48 Mo       </t>
  </si>
  <si>
    <t xml:space="preserve">IRA's &lt; $250K                 </t>
  </si>
  <si>
    <t xml:space="preserve">CD's &gt; $250K 0 - 6 Mo         </t>
  </si>
  <si>
    <t xml:space="preserve">CD's &gt; $250K 7 - 12 Mo        </t>
  </si>
  <si>
    <t xml:space="preserve">CD's &gt; $250K 13 - 24 Mo       </t>
  </si>
  <si>
    <t xml:space="preserve">CD's &gt; $250K 25 - 36 Mo       </t>
  </si>
  <si>
    <t xml:space="preserve">CD's &gt; $250K 37 - 48 Mo       </t>
  </si>
  <si>
    <t xml:space="preserve">IRA's &gt; $250K                 </t>
  </si>
  <si>
    <t xml:space="preserve">Everyday Savings IRA's        </t>
  </si>
  <si>
    <t xml:space="preserve">CDAR's                        </t>
  </si>
  <si>
    <t>Bal Breakout Code</t>
  </si>
  <si>
    <t>Desc 4</t>
  </si>
  <si>
    <t xml:space="preserve">Comm'l - Fix                  </t>
  </si>
  <si>
    <t xml:space="preserve">Comm'l-Var Dakota Prime       </t>
  </si>
  <si>
    <t xml:space="preserve">Comm'l-Var Dakota Prime w/F   </t>
  </si>
  <si>
    <t xml:space="preserve">Comm'l-Adj Dakota Prime       </t>
  </si>
  <si>
    <t xml:space="preserve">Comm'l-Adj Dakota Prime w/F&amp;C </t>
  </si>
  <si>
    <t xml:space="preserve">Comm'l-Var WSJ Prime          </t>
  </si>
  <si>
    <t xml:space="preserve">Comm'l-Var WSJ Prime w/F      </t>
  </si>
  <si>
    <t xml:space="preserve">Comm'l-Var WSJ Prime w/F&amp;C    </t>
  </si>
  <si>
    <t xml:space="preserve">Comm'l-Adj WSJ Prime          </t>
  </si>
  <si>
    <t xml:space="preserve">Comm'l-Adj WSJ Prime w/F      </t>
  </si>
  <si>
    <t xml:space="preserve">Comm'l-Adj WSJ Prime w/F&amp;C    </t>
  </si>
  <si>
    <t xml:space="preserve">Comm'l-Adj 1/3 Yr USTN w/F    </t>
  </si>
  <si>
    <t xml:space="preserve">Comm'l-Adj 1/3 Yr USTN w/F&amp;C  </t>
  </si>
  <si>
    <t xml:space="preserve">Comm'l-Adj 5 Yr USTN w/F      </t>
  </si>
  <si>
    <t xml:space="preserve">Comm'l-Adj 5 Yr USTN          </t>
  </si>
  <si>
    <t xml:space="preserve">Comm'l-Adj 5 Yr USTN w/F&amp;C    </t>
  </si>
  <si>
    <t xml:space="preserve">Business Checking Plus        </t>
  </si>
  <si>
    <t xml:space="preserve">Comm'l-Adj Dakota Prime w/F   </t>
  </si>
  <si>
    <t xml:space="preserve">Comm'l-Adj 1/3 Yr USTN        </t>
  </si>
  <si>
    <t xml:space="preserve">Tax Exempt Leases - Fix       </t>
  </si>
  <si>
    <t xml:space="preserve">Tax Exempt Comm'l Lns - Fix   </t>
  </si>
  <si>
    <t xml:space="preserve">Tax Exempt Comm'l Lns-Adj w/C </t>
  </si>
  <si>
    <t xml:space="preserve">Ag Lns - Fix                  </t>
  </si>
  <si>
    <t xml:space="preserve">Agriculture Non-Accrual       </t>
  </si>
  <si>
    <t xml:space="preserve">Ag Lns-Var Dakota Prime       </t>
  </si>
  <si>
    <t xml:space="preserve">Ag Lns-Var Dakota Prime w/F   </t>
  </si>
  <si>
    <t xml:space="preserve">Ag Lns-Adj Dakota Prime       </t>
  </si>
  <si>
    <t xml:space="preserve">Ag Lns-Adj Dakota Prime w/F   </t>
  </si>
  <si>
    <t xml:space="preserve">Ag Lns-Adj Dakota Prime w/F&amp;C </t>
  </si>
  <si>
    <t xml:space="preserve">Ag Lns-Var WSJ Prime          </t>
  </si>
  <si>
    <t xml:space="preserve">Ag Lns-Var WSJ Prime w/F      </t>
  </si>
  <si>
    <t xml:space="preserve">Ag Lns-Var WSJ Prime w/F&amp;C    </t>
  </si>
  <si>
    <t xml:space="preserve">Ag Lns-Adj Others             </t>
  </si>
  <si>
    <t xml:space="preserve">Ag Lns-Adj Others w/F         </t>
  </si>
  <si>
    <t xml:space="preserve">Ag Lns-Adj Others w/F&amp;C       </t>
  </si>
  <si>
    <t xml:space="preserve">Ag Ultimate Line of Credit    </t>
  </si>
  <si>
    <t xml:space="preserve">Ogallala Ag Lns - Fix         </t>
  </si>
  <si>
    <t xml:space="preserve">Ogallala Ag Lns - Var         </t>
  </si>
  <si>
    <t xml:space="preserve">Ogallala Ag Lns - Adj         </t>
  </si>
  <si>
    <t xml:space="preserve">Dakota Mac Lns - Fix          </t>
  </si>
  <si>
    <t xml:space="preserve">Dakota Mac Lns - Var          </t>
  </si>
  <si>
    <t xml:space="preserve">Dakota Mac Lns - Var w/F      </t>
  </si>
  <si>
    <t xml:space="preserve">Dakota Mac Lns - Adj          </t>
  </si>
  <si>
    <t xml:space="preserve">Dakota Mac Lns - Adj w/F      </t>
  </si>
  <si>
    <t xml:space="preserve">Real Estate Lns - Adj w/F&amp;C   </t>
  </si>
  <si>
    <t xml:space="preserve">Real Estate Lns - Adj w/C     </t>
  </si>
  <si>
    <t xml:space="preserve">Real Estate Non-Accrual       </t>
  </si>
  <si>
    <t xml:space="preserve">Real Estate Lns - Fix         </t>
  </si>
  <si>
    <t xml:space="preserve">R/E Construction - Fix        </t>
  </si>
  <si>
    <t xml:space="preserve">Consumer Lns - Fix            </t>
  </si>
  <si>
    <t xml:space="preserve">Consumer Lns - Adj w/F&amp;C      </t>
  </si>
  <si>
    <t xml:space="preserve">Chequity Loans                </t>
  </si>
  <si>
    <t xml:space="preserve">Chequity Non-Accrual          </t>
  </si>
  <si>
    <t xml:space="preserve">FirstLine Loans               </t>
  </si>
  <si>
    <t xml:space="preserve">Checking Plus Loans           </t>
  </si>
  <si>
    <t>Fields Used to Map Loan Maturity Data:</t>
  </si>
  <si>
    <t>Fields Used to Map Deposit Maturity Data:</t>
  </si>
  <si>
    <t>Fields Used to Map Investment Maturity/Repricing Data:</t>
  </si>
  <si>
    <t>Fields Used to Map General Ledger Data:</t>
  </si>
  <si>
    <t xml:space="preserve">CMO/REMIC's - Fix             </t>
  </si>
  <si>
    <t xml:space="preserve">CMO/REMIC's - Adj             </t>
  </si>
  <si>
    <t xml:space="preserve">MBS's - Fix                   </t>
  </si>
  <si>
    <t xml:space="preserve">SBA's - Fix                   </t>
  </si>
  <si>
    <t xml:space="preserve">SBA's - Adj                   </t>
  </si>
  <si>
    <t xml:space="preserve">Corporates - Fix              </t>
  </si>
  <si>
    <t xml:space="preserve">Corporates - Adj              </t>
  </si>
  <si>
    <t>Financial Compass</t>
  </si>
  <si>
    <t>GL</t>
  </si>
  <si>
    <t>Distribution Table</t>
  </si>
  <si>
    <t>GL Codes</t>
  </si>
  <si>
    <t>Data Goes To</t>
  </si>
  <si>
    <t>Distribution Set</t>
  </si>
  <si>
    <t>Set Number</t>
  </si>
  <si>
    <t>Acct Number</t>
  </si>
  <si>
    <t>desc</t>
  </si>
  <si>
    <t>COMMERCIAL LOANS</t>
  </si>
  <si>
    <t>AGRICULTURAL LOANS</t>
  </si>
  <si>
    <t xml:space="preserve">Loans In Process              </t>
  </si>
  <si>
    <t xml:space="preserve">Fed Funds Sold                </t>
  </si>
  <si>
    <t xml:space="preserve">Overdrafts                    </t>
  </si>
  <si>
    <t>MUNICIPAL SECURITIES</t>
  </si>
  <si>
    <t xml:space="preserve">Unreal Gains/Losses           </t>
  </si>
  <si>
    <t xml:space="preserve">Other Income                  </t>
  </si>
  <si>
    <t xml:space="preserve">Other Real Estate             </t>
  </si>
  <si>
    <t xml:space="preserve">Other Assets                  </t>
  </si>
  <si>
    <t xml:space="preserve">Mortgage Servicing Rights     </t>
  </si>
  <si>
    <t xml:space="preserve">NOW Accounts                  </t>
  </si>
  <si>
    <t xml:space="preserve">Money Market Accounts         </t>
  </si>
  <si>
    <t xml:space="preserve">Savings Accounts              </t>
  </si>
  <si>
    <t xml:space="preserve">Fed Funds Purchased           </t>
  </si>
  <si>
    <t xml:space="preserve">FHLB Advances                 </t>
  </si>
  <si>
    <t xml:space="preserve">Time Deposits in Process      </t>
  </si>
  <si>
    <t xml:space="preserve">Other Demand                  </t>
  </si>
  <si>
    <t>SALARIES</t>
  </si>
  <si>
    <t xml:space="preserve">Provision For Loan Losses     </t>
  </si>
  <si>
    <t>OTHER EMPLOYEE BENEFITS</t>
  </si>
  <si>
    <t xml:space="preserve">Other Liabilities             </t>
  </si>
  <si>
    <t xml:space="preserve">Utilities                     </t>
  </si>
  <si>
    <t>COURIER SERVICES</t>
  </si>
  <si>
    <t xml:space="preserve">Common Stock                  </t>
  </si>
  <si>
    <t xml:space="preserve">Surplus                       </t>
  </si>
  <si>
    <t xml:space="preserve">Undivided Profits             </t>
  </si>
  <si>
    <t xml:space="preserve">Unreal G/L Securities         </t>
  </si>
  <si>
    <t>UTILITIES</t>
  </si>
  <si>
    <t>REAL ESTATE LOANS</t>
  </si>
  <si>
    <t>OVERDRAFTS</t>
  </si>
  <si>
    <t>HEALTH SAVINGS ACCOUNTS</t>
  </si>
  <si>
    <t>NOW ACCOUNTS</t>
  </si>
  <si>
    <t>UNDIVIDED PROFITS</t>
  </si>
  <si>
    <t>Name</t>
  </si>
  <si>
    <t>Abbrv</t>
  </si>
  <si>
    <t>Required</t>
  </si>
  <si>
    <t>Created</t>
  </si>
  <si>
    <t>Modified</t>
  </si>
  <si>
    <t>Position</t>
  </si>
  <si>
    <t xml:space="preserve">Cash      </t>
  </si>
  <si>
    <t xml:space="preserve">FF Sold   </t>
  </si>
  <si>
    <t xml:space="preserve">Unrl G/L  </t>
  </si>
  <si>
    <t xml:space="preserve">Ln Ls Res </t>
  </si>
  <si>
    <t xml:space="preserve">Investment Loss Reserve       </t>
  </si>
  <si>
    <t>Inv Ls Res</t>
  </si>
  <si>
    <t xml:space="preserve">Goodwill                      </t>
  </si>
  <si>
    <t xml:space="preserve">Goodwill  </t>
  </si>
  <si>
    <t xml:space="preserve">FF Purch  </t>
  </si>
  <si>
    <t>Und. Prof.</t>
  </si>
  <si>
    <t xml:space="preserve">Capital Notes                 </t>
  </si>
  <si>
    <t xml:space="preserve">Cap Notes </t>
  </si>
  <si>
    <t>NU AFS G/L</t>
  </si>
  <si>
    <t xml:space="preserve">ALLL      </t>
  </si>
  <si>
    <t xml:space="preserve">Investment Loss Provision     </t>
  </si>
  <si>
    <t>Inv Ls Pro</t>
  </si>
  <si>
    <t xml:space="preserve">Number of Employees           </t>
  </si>
  <si>
    <t xml:space="preserve">No. Emp.  </t>
  </si>
  <si>
    <t xml:space="preserve">Number of Shares              </t>
  </si>
  <si>
    <t xml:space="preserve">No. Shrs. </t>
  </si>
  <si>
    <t xml:space="preserve">Dividends                     </t>
  </si>
  <si>
    <t xml:space="preserve">Dividends </t>
  </si>
  <si>
    <t xml:space="preserve">Current Earnings              </t>
  </si>
  <si>
    <t xml:space="preserve">Cur Earn  </t>
  </si>
  <si>
    <t xml:space="preserve">Pledged Securities            </t>
  </si>
  <si>
    <t>Pledged Se</t>
  </si>
  <si>
    <t xml:space="preserve">Quarterly Average Assets      </t>
  </si>
  <si>
    <t xml:space="preserve">          </t>
  </si>
  <si>
    <t xml:space="preserve">Risk Weighted Assets          </t>
  </si>
  <si>
    <t xml:space="preserve">Common Equity Tier 1 - Base   </t>
  </si>
  <si>
    <t xml:space="preserve">Limited ALLL                  </t>
  </si>
  <si>
    <t xml:space="preserve">Non-Accrual Loans             </t>
  </si>
  <si>
    <t xml:space="preserve">Accruing Loans 90+ Past Due   </t>
  </si>
  <si>
    <t xml:space="preserve">OREO                          </t>
  </si>
  <si>
    <t xml:space="preserve">US Treas  </t>
  </si>
  <si>
    <t xml:space="preserve">US Agency </t>
  </si>
  <si>
    <t xml:space="preserve">Munis     </t>
  </si>
  <si>
    <t xml:space="preserve">ComRe Fix </t>
  </si>
  <si>
    <t xml:space="preserve">Pers Fix  </t>
  </si>
  <si>
    <t xml:space="preserve">HEQ Var   </t>
  </si>
  <si>
    <t xml:space="preserve">ODs       </t>
  </si>
  <si>
    <t xml:space="preserve">Fix Ass   </t>
  </si>
  <si>
    <t xml:space="preserve">OREO      </t>
  </si>
  <si>
    <t xml:space="preserve">Other Ass </t>
  </si>
  <si>
    <t xml:space="preserve">DDA       </t>
  </si>
  <si>
    <t xml:space="preserve">NOW       </t>
  </si>
  <si>
    <t xml:space="preserve">MMA       </t>
  </si>
  <si>
    <t xml:space="preserve">Savings   </t>
  </si>
  <si>
    <t xml:space="preserve">CDs&gt;100   </t>
  </si>
  <si>
    <t xml:space="preserve">CDs&lt;100   </t>
  </si>
  <si>
    <t xml:space="preserve">IRA       </t>
  </si>
  <si>
    <t xml:space="preserve">Surplus   </t>
  </si>
  <si>
    <t xml:space="preserve">LoanFees  </t>
  </si>
  <si>
    <t xml:space="preserve">OD Fees   </t>
  </si>
  <si>
    <t xml:space="preserve">Misc Fees </t>
  </si>
  <si>
    <t xml:space="preserve">Other Inc </t>
  </si>
  <si>
    <t xml:space="preserve">SVC Chg   </t>
  </si>
  <si>
    <t>Sal &amp; Comm</t>
  </si>
  <si>
    <t xml:space="preserve">FDIC      </t>
  </si>
  <si>
    <t xml:space="preserve">Dir Fee   </t>
  </si>
  <si>
    <t>Leg &amp; Prof</t>
  </si>
  <si>
    <t>Trav &amp; Ent</t>
  </si>
  <si>
    <t xml:space="preserve">Misc Exp  </t>
  </si>
  <si>
    <t xml:space="preserve">Tele      </t>
  </si>
  <si>
    <t xml:space="preserve">Post      </t>
  </si>
  <si>
    <t xml:space="preserve">Data Proc </t>
  </si>
  <si>
    <t xml:space="preserve">Supplies  </t>
  </si>
  <si>
    <t>Corres Fee</t>
  </si>
  <si>
    <t xml:space="preserve">Pay Tax   </t>
  </si>
  <si>
    <t xml:space="preserve">Insur     </t>
  </si>
  <si>
    <t xml:space="preserve">Tell Diff </t>
  </si>
  <si>
    <t xml:space="preserve">Mark      </t>
  </si>
  <si>
    <t xml:space="preserve">Due       </t>
  </si>
  <si>
    <t xml:space="preserve">FHLB Adv  </t>
  </si>
  <si>
    <t>Other Liab</t>
  </si>
  <si>
    <t xml:space="preserve">Trust Income                  </t>
  </si>
  <si>
    <t xml:space="preserve">Trust Inc </t>
  </si>
  <si>
    <t>Pens &amp; Pro</t>
  </si>
  <si>
    <t xml:space="preserve">F &amp; E Exp </t>
  </si>
  <si>
    <t>TD In Proc</t>
  </si>
  <si>
    <t xml:space="preserve">Bldg Exp  </t>
  </si>
  <si>
    <t xml:space="preserve">Contrib   </t>
  </si>
  <si>
    <t xml:space="preserve">Bsns Dlvt </t>
  </si>
  <si>
    <t xml:space="preserve">O Emp Ben </t>
  </si>
  <si>
    <t xml:space="preserve">Other Sec </t>
  </si>
  <si>
    <t xml:space="preserve">Ag lines  </t>
  </si>
  <si>
    <t xml:space="preserve">Mtg HFS   </t>
  </si>
  <si>
    <t xml:space="preserve">Res Res   </t>
  </si>
  <si>
    <t xml:space="preserve">LIP       </t>
  </si>
  <si>
    <t xml:space="preserve">Cml Fix   </t>
  </si>
  <si>
    <t xml:space="preserve">Cmn Stock </t>
  </si>
  <si>
    <t xml:space="preserve">Dues&amp;Subs </t>
  </si>
  <si>
    <t>Ins &amp; Bond</t>
  </si>
  <si>
    <t xml:space="preserve">LOC       </t>
  </si>
  <si>
    <t xml:space="preserve">Commitments &gt; 1 year          </t>
  </si>
  <si>
    <t xml:space="preserve">Commitments &lt; 1 Year          </t>
  </si>
  <si>
    <t xml:space="preserve">Outstanding Letters of Credit </t>
  </si>
  <si>
    <t xml:space="preserve">Credit Card Lns               </t>
  </si>
  <si>
    <t>TELLER #10 BLUNT VAULT</t>
  </si>
  <si>
    <t>TELLER #1 BLUNT</t>
  </si>
  <si>
    <t>TELLER #2 BLUNT</t>
  </si>
  <si>
    <t>TELLER #3 BLUNT</t>
  </si>
  <si>
    <t>TELLER #4 BLUNT</t>
  </si>
  <si>
    <t>TELLER #5 BLUNT</t>
  </si>
  <si>
    <t>TELLER #6 BLUNT</t>
  </si>
  <si>
    <t>TELLER #7 BLUNT</t>
  </si>
  <si>
    <t>TELLER 39 PIERRE ATM</t>
  </si>
  <si>
    <t>TELLER 40 PIERRE VAULT</t>
  </si>
  <si>
    <t>TELLER 1 PIERRE</t>
  </si>
  <si>
    <t>TELLER 2 PIERRE</t>
  </si>
  <si>
    <t>TELLER 3 PIERRE</t>
  </si>
  <si>
    <t>TELLER 4 PIERRE</t>
  </si>
  <si>
    <t>TELLER 5 PIERRE FLEX DRAWER</t>
  </si>
  <si>
    <t>TELLER 6 PIERRE FLEX DRAWER</t>
  </si>
  <si>
    <t>TELLER 7 PIERRE FLEX DRAWER</t>
  </si>
  <si>
    <t>TELLER 1 BERESFORD</t>
  </si>
  <si>
    <t>TELLER 2 BERESFORD</t>
  </si>
  <si>
    <t>TELLER 3 BERESFORD</t>
  </si>
  <si>
    <t>TELLER 4 BERESFORD FLEX DRAWER</t>
  </si>
  <si>
    <t>TELLER 5 BERESFORD VAULT</t>
  </si>
  <si>
    <t>TELLER 6 BERESFORD ATM</t>
  </si>
  <si>
    <t>TELLER 1 ELK POINT</t>
  </si>
  <si>
    <t>TELLER 2 ELK POINT</t>
  </si>
  <si>
    <t>TELLER 3 ELK POINT FLEX DRAWER</t>
  </si>
  <si>
    <t>TELLER 4 ELK POINT VAULT</t>
  </si>
  <si>
    <t>TELLER 5 ELK POINT ATM</t>
  </si>
  <si>
    <t>TELLER #6 ELK POINT</t>
  </si>
  <si>
    <t>TELLER #7 ELK POINT</t>
  </si>
  <si>
    <t>CASH FD SF SOUTH</t>
  </si>
  <si>
    <t>TELLER 1 MITCHELL NORTH VLT &amp; COIN</t>
  </si>
  <si>
    <t>TELLER 2 MITCHELL NORTH</t>
  </si>
  <si>
    <t>TELLER 3 MITCHELL NORTH</t>
  </si>
  <si>
    <t>TELLER 4 MITCHELL NORTH</t>
  </si>
  <si>
    <t>TELLER 5 MITCHELL NORTH FLEX</t>
  </si>
  <si>
    <t>TELLER 6 MITCHELL NORTH</t>
  </si>
  <si>
    <t>TELLER 7 MITCHELL NORTH ATM</t>
  </si>
  <si>
    <t>TELLER 7 MITCHELL NORTH</t>
  </si>
  <si>
    <t>TELLER 9 MITCHELL NORTH</t>
  </si>
  <si>
    <t>TELLER 15 SX FALLS MAIN VAULT</t>
  </si>
  <si>
    <t>TELLER 16 SX FALLS MAIN ATM</t>
  </si>
  <si>
    <t>TELLER 17 SIOUX FALLS MAIN</t>
  </si>
  <si>
    <t>TELLER 18 SIOUX FALLS MAIN</t>
  </si>
  <si>
    <t>TELLER 19 SIOUX FALLS MAIN</t>
  </si>
  <si>
    <t>TELLER 20 SIOUX FALLS MAIN</t>
  </si>
  <si>
    <t>TELLER 21 SIOUX FALLS MAIN</t>
  </si>
  <si>
    <t>TELLER 22 CORSICA ATM (SX FALLS)</t>
  </si>
  <si>
    <t>TELLER 23 SALEM ATM C-STORE (SXFLS)</t>
  </si>
  <si>
    <t>TELLER 41 SX FALLS LOUISE VAULT</t>
  </si>
  <si>
    <t>TELLER 42 SX FALLS LOUISE ATM</t>
  </si>
  <si>
    <t>TELLER 43 SX FALLS LOUISE</t>
  </si>
  <si>
    <t>TELLER 44 SX FALLS LOUISE</t>
  </si>
  <si>
    <t>TELLER 45 SX FALLS LOUISE</t>
  </si>
  <si>
    <t>TELLER 46 SX FALLS LOUISE FLEX</t>
  </si>
  <si>
    <t>TELLER 47 SX FALLS LOUISE</t>
  </si>
  <si>
    <t>TELLER 48 SX FALLS LOUISE</t>
  </si>
  <si>
    <t>TELLER 49 YANKTON CEDAR ACD</t>
  </si>
  <si>
    <t>TELLER 60 SF EAST VAULT</t>
  </si>
  <si>
    <t>TELLER 61 SF EAST ATM</t>
  </si>
  <si>
    <t>TELLER 62 SF EAST TELLER</t>
  </si>
  <si>
    <t>TELLER 63 SF EAST TELLER</t>
  </si>
  <si>
    <t>TELLER 64 SF EAST TELLER</t>
  </si>
  <si>
    <t>TELLER 65 SF EAST TELLER</t>
  </si>
  <si>
    <t>TELLER 66 SF EAST FLEX TELLER</t>
  </si>
  <si>
    <t>TELLER 67 SF EAST TELLER</t>
  </si>
  <si>
    <t>TELLER 68 SF EAST TELLER</t>
  </si>
  <si>
    <t>SIOUX FALLS SOUTH ACD</t>
  </si>
  <si>
    <t>SIOUX FALLS SOUTH VAULT</t>
  </si>
  <si>
    <t>SIOUX FALLS SOUTH ATM</t>
  </si>
  <si>
    <t>SIOUX FALLS SOUTH TELLER 1</t>
  </si>
  <si>
    <t>SIOUX FALLS SOUTH TELLER 2</t>
  </si>
  <si>
    <t>SIOUX FALLS SOUTH TELLER 3</t>
  </si>
  <si>
    <t>SIOUX FALLS SOUTH TELLER 4</t>
  </si>
  <si>
    <t>SIOUX FALLS SOUTH TELLER 5</t>
  </si>
  <si>
    <t>SIOUX FALLS SOUTH TELLER 6</t>
  </si>
  <si>
    <t>SIOUX FALLS SOUTH TELLER 7</t>
  </si>
  <si>
    <t>TELLER 90 YANKTON MAIN LOBBY</t>
  </si>
  <si>
    <t>TELLER 92 YANKTON NORTH</t>
  </si>
  <si>
    <t>TELLER 93 YANKTON NORTH</t>
  </si>
  <si>
    <t>TELLER 94 YANKTON NORTH</t>
  </si>
  <si>
    <t>TELLER 95 YANKTON NORTH TELLER</t>
  </si>
  <si>
    <t>TELLER 96 YANKTON NORTH TELLER</t>
  </si>
  <si>
    <t>TELLER 97 OACOMA</t>
  </si>
  <si>
    <t>TELLER # 98 OACOMA VAULT/RECYCLER</t>
  </si>
  <si>
    <t>TELLER 99 OACOMA VAULT</t>
  </si>
  <si>
    <t>TELLER 100 MAIN LOBBY</t>
  </si>
  <si>
    <t>TELLER 1 MAIN LOBBY</t>
  </si>
  <si>
    <t>TELLER 2 CEDAR DRIVE UP</t>
  </si>
  <si>
    <t>TELLER 3 MAIN LOBBY</t>
  </si>
  <si>
    <t>TELLER 4 MAIN LOBBY</t>
  </si>
  <si>
    <t>TELLER 5 NORTH LOBBY</t>
  </si>
  <si>
    <t>TELLER 6 MAIN LOBBY</t>
  </si>
  <si>
    <t>TELLER 7 CEDAR DRIVE UP</t>
  </si>
  <si>
    <t>TELLER 8 MAIN BANK TELLER</t>
  </si>
  <si>
    <t>TELLER 9 CEDAR DRIVE UP-VAULT</t>
  </si>
  <si>
    <t>TELLER 10 - FD NORTH PART TIME TELL</t>
  </si>
  <si>
    <t>TELLER 11 MAIN LOBBY VAULT</t>
  </si>
  <si>
    <t>TELLER 12 MAIN LOBBY</t>
  </si>
  <si>
    <t>TELLER 13 CEDAR DRIVE UP</t>
  </si>
  <si>
    <t>TELLER 14 CEDAR DRIVE UP</t>
  </si>
  <si>
    <t>TELLER 15 NORTH VAULT</t>
  </si>
  <si>
    <t>TELLER 16 NORTH LOBBY</t>
  </si>
  <si>
    <t>TELLER 17 NORTH LOBBY</t>
  </si>
  <si>
    <t>TELLER 18 NORTH LOBBY</t>
  </si>
  <si>
    <t>TELLER 19 NORTH DRIVE-UP</t>
  </si>
  <si>
    <t>TELLER 20 NORTH DRIVE UP</t>
  </si>
  <si>
    <t>TELLER 21 NORTH DRIVE UP</t>
  </si>
  <si>
    <t>TELLER 22 NORTH DRIVE UP</t>
  </si>
  <si>
    <t>TELLER 23 NORTH DRIVE UP</t>
  </si>
  <si>
    <t>TELLER 24 VERMILLION</t>
  </si>
  <si>
    <t>TELLER 25 VERMILLION</t>
  </si>
  <si>
    <t>TELLER 26 VERMILLION</t>
  </si>
  <si>
    <t>TELLER 27 VERMILLION</t>
  </si>
  <si>
    <t>TELLER 28 VERMILLION</t>
  </si>
  <si>
    <t>TELLER 29 VERMILLION ATM</t>
  </si>
  <si>
    <t>TELLER 30 VERMILLION</t>
  </si>
  <si>
    <t>TELLER 31 VERMILLION</t>
  </si>
  <si>
    <t>TELLER 32 NORTH ATM</t>
  </si>
  <si>
    <t>TELLER 33 NORTH INSIDE</t>
  </si>
  <si>
    <t>TELLER 34 NORTH FLEX</t>
  </si>
  <si>
    <t>TELLER 35 NORTH CASH DISPENSER VLT</t>
  </si>
  <si>
    <t>TELLER 36 CEDAR ATM</t>
  </si>
  <si>
    <t>TELLER 37 NORTH FLOATING</t>
  </si>
  <si>
    <t>TELLER 38 VERMILLION TELLER</t>
  </si>
  <si>
    <t>TELLER 39 VERMILLION</t>
  </si>
  <si>
    <t>TELLER 40 SALEM ATM</t>
  </si>
  <si>
    <t>TELLER 41 SALEM</t>
  </si>
  <si>
    <t>TELLER 42 SALEM</t>
  </si>
  <si>
    <t>TELLER 43 SALEM</t>
  </si>
  <si>
    <t>TELLER 44 SALEM</t>
  </si>
  <si>
    <t>TELLER 45 SALEM</t>
  </si>
  <si>
    <t>TELLER 46 SALEM</t>
  </si>
  <si>
    <t>TELLER 47 SALEM</t>
  </si>
  <si>
    <t>TELLER 50 WAGNER</t>
  </si>
  <si>
    <t>TELLER 51 WAGNER</t>
  </si>
  <si>
    <t>TELLER 52 WAGNER</t>
  </si>
  <si>
    <t>TELLER 53 WAGNER ATM</t>
  </si>
  <si>
    <t>TELLER 54 WAGNER</t>
  </si>
  <si>
    <t>TELLER 55 WAGNER</t>
  </si>
  <si>
    <t>TELLER 56 WAGNER</t>
  </si>
  <si>
    <t>TELLER 57 WAGNER</t>
  </si>
  <si>
    <t>TELLER 60 PARKSTON</t>
  </si>
  <si>
    <t>TELLER 61 PARKSTON</t>
  </si>
  <si>
    <t>TELLER 62 PARKSTON</t>
  </si>
  <si>
    <t>TELLER 63 PARKSTON-FLEX</t>
  </si>
  <si>
    <t>TELLER 64 PARKSTON-VAULT</t>
  </si>
  <si>
    <t>VERMILLION ACD LOBBY</t>
  </si>
  <si>
    <t>VERMILLION ACD DRIVE UP</t>
  </si>
  <si>
    <t>TELLER 70 MITCHELL VAULT</t>
  </si>
  <si>
    <t>TELLER 71 MITCHELL</t>
  </si>
  <si>
    <t>TELLER 72 MITCHELL FLEX</t>
  </si>
  <si>
    <t>TELLER 73 MITCHELL ATM</t>
  </si>
  <si>
    <t>TELLER 74 MITCHELL</t>
  </si>
  <si>
    <t>TELLER 75 MITCHELL</t>
  </si>
  <si>
    <t>TELLER 76 MITCHELL</t>
  </si>
  <si>
    <t>TELLER 77 MITCHELL TELLER</t>
  </si>
  <si>
    <t>TELLER 78 MITCHELL FLEX</t>
  </si>
  <si>
    <t>TELLER 79 OACOMA</t>
  </si>
  <si>
    <t>TELLER 80 CHAMBERLAIN ATM</t>
  </si>
  <si>
    <t>TELLER 81 CHAMBERLAIN VAULT</t>
  </si>
  <si>
    <t>TELLER 82 CHAMBERLAIN FLOAT</t>
  </si>
  <si>
    <t>TELLER 83 CHAMBERLAIN</t>
  </si>
  <si>
    <t>TELLER 84 CHAMBERLAIN</t>
  </si>
  <si>
    <t>TELLER 85 CHAMBERLAIN</t>
  </si>
  <si>
    <t>TELLER 86 CHAMBERLAIN</t>
  </si>
  <si>
    <t>TELLER 87 CHAMBERLAIN</t>
  </si>
  <si>
    <t>TELLER 88 OACOMA FLOAT</t>
  </si>
  <si>
    <t>TELLER 89 OACOMA</t>
  </si>
  <si>
    <t>CURRENCY &amp; COIN IN TRANSIT</t>
  </si>
  <si>
    <t>TELLER 91 KIMBALL VAULT</t>
  </si>
  <si>
    <t>TELLER 92 KIMBALL</t>
  </si>
  <si>
    <t>TELLER 93 KIMBALL</t>
  </si>
  <si>
    <t>TELLER 94 KIMBALL</t>
  </si>
  <si>
    <t>TELLER 95 KIMBALL FLOAT</t>
  </si>
  <si>
    <t>TELLER 97 VERMILLION FLOATING</t>
  </si>
  <si>
    <t>TELLER 98 OACOMA ATM</t>
  </si>
  <si>
    <t>TOTAL CURRENCY AND COIN</t>
  </si>
  <si>
    <t>CASH ITEMS IN TRANSIT</t>
  </si>
  <si>
    <t>ATM DEPOSIT CORRECTIONS</t>
  </si>
  <si>
    <t>CASH LETTER ERRORS</t>
  </si>
  <si>
    <t>ATM WIP SETTLEMENT</t>
  </si>
  <si>
    <t>ATM CASH DISPENSED SETTLEMENT ACCT</t>
  </si>
  <si>
    <t>ATM/ CKC SUSPENSE</t>
  </si>
  <si>
    <t>POSTAGE STAMPS</t>
  </si>
  <si>
    <t>FOOD STAMPS</t>
  </si>
  <si>
    <t>CREDIT CARD ADVANCE FUND</t>
  </si>
  <si>
    <t>TELLER CASH ADVANCE ACCOUNT</t>
  </si>
  <si>
    <t>CREDIT CARD DAILY SETTLEMENT</t>
  </si>
  <si>
    <t>CREDIT CARD PAYMENT SETTLEMENT</t>
  </si>
  <si>
    <t>TOTAL CASH ITEMS</t>
  </si>
  <si>
    <t>TOTAL CASH AND CASH ITEMS</t>
  </si>
  <si>
    <t>US BANK OF MINNEAPOLIS</t>
  </si>
  <si>
    <t>BANK OF NEW YORK - CDARS PROGRAM</t>
  </si>
  <si>
    <t>FEDERAL HOME LOAN BANK DEMAND ACCT</t>
  </si>
  <si>
    <t>ZIONS FIRST NATIONAL BANK</t>
  </si>
  <si>
    <t>UNITED BANKERS BANK</t>
  </si>
  <si>
    <t>ICS - ONE WAY SELL</t>
  </si>
  <si>
    <t>TOTAL DUE FROM BANKS - DEMAND</t>
  </si>
  <si>
    <t>CERTIFICATES OF DEPOSITS INVESTMENT</t>
  </si>
  <si>
    <t>UNAM PREM-CERT OF DEP INVESTMENTS</t>
  </si>
  <si>
    <t>UNACC DISCT-CERT OF DEP INVESTMENTS</t>
  </si>
  <si>
    <t>FEDERAL RESERVE BANK</t>
  </si>
  <si>
    <t>NON FED ACH CLEARING ACCOUNT</t>
  </si>
  <si>
    <t>ENDPOINT EXCHANGE CHECK 21 CLEARING</t>
  </si>
  <si>
    <t>TOTAL FED RESERVE AND ENDPOINT E</t>
  </si>
  <si>
    <t>TOTAL DUE FROM BANKS</t>
  </si>
  <si>
    <t>US TREASURY SECURITIES-PAR</t>
  </si>
  <si>
    <t>UNAM PREM-US TREAS SEC</t>
  </si>
  <si>
    <t>UNACC DISCT-US TREAS SEC</t>
  </si>
  <si>
    <t>TOTAL US TREASURY SECURITIES</t>
  </si>
  <si>
    <t>US AGENCIES SECURITIES</t>
  </si>
  <si>
    <t>UNAM PREM-US AGENCIES</t>
  </si>
  <si>
    <t>UNACC DISCT-US AGENCIES</t>
  </si>
  <si>
    <t>BANK 360 FMV ADJUSTMENT ACCOUNT</t>
  </si>
  <si>
    <t>BLUNT DSB FMV ACQ ADJUSTMENT ACCT</t>
  </si>
  <si>
    <t>TOTAL US AGENCY SECURITIES</t>
  </si>
  <si>
    <t>UNAM PREM-MUNICIPALS</t>
  </si>
  <si>
    <t>UNACC DISCT-MUNICIPALS</t>
  </si>
  <si>
    <t>NON ACCRETABLE DISCT-ELK POINT BD</t>
  </si>
  <si>
    <t>TOTAL MUNICIPAL SECURITIES</t>
  </si>
  <si>
    <t>OTHER SECURITIES</t>
  </si>
  <si>
    <t>UNAM PREM-OTHER SECURITIES</t>
  </si>
  <si>
    <t>UNACC DISCT-OTHER SECURITIES</t>
  </si>
  <si>
    <t>MONEY MARKET INVESTMENTS</t>
  </si>
  <si>
    <t>FEDERAL RESERVE BANK STOCK</t>
  </si>
  <si>
    <t>FEDERAL HOME LOAN BANK STOCK</t>
  </si>
  <si>
    <t>UBB STOCK &amp; MIDWEST BKRS STOCK</t>
  </si>
  <si>
    <t>TOTAL OTHER SECURITIES</t>
  </si>
  <si>
    <t>FASB 115 SECURITIES MKT VALUE ADJ</t>
  </si>
  <si>
    <t>TOTAL FASB 115 SEC MARKET VALUE</t>
  </si>
  <si>
    <t>TOTAL INVESTMENT SECURITIES</t>
  </si>
  <si>
    <t>FEDERAL FUNDS SOLD</t>
  </si>
  <si>
    <t>TOTAL FEDERAL FUNDS SOLD</t>
  </si>
  <si>
    <t>RE SECURED COMMERCIAL LOANS</t>
  </si>
  <si>
    <t>TAX EXEMPT LEASES</t>
  </si>
  <si>
    <t>TAX EXEMPT COMMERCIAL LOANS</t>
  </si>
  <si>
    <t>RE SECURED TAX EXEMPT COMMERCIAL LN</t>
  </si>
  <si>
    <t>COMMERCIAL FLOOR PLANS</t>
  </si>
  <si>
    <t>RE SECURED COMMERCIAL FLOOR PLANS</t>
  </si>
  <si>
    <t>UNAM PREM-COMMERCIAL AND AG LOANS</t>
  </si>
  <si>
    <t>UNACC DISCT-COMML LOANS</t>
  </si>
  <si>
    <t>NON-ACCRETABLE DISCT- PEBBLE CREEK</t>
  </si>
  <si>
    <t>NON-ACCR DISCT-B/EP CREDIT RSK SPEC</t>
  </si>
  <si>
    <t>UNACC DISCT- BERESFORD LOAN</t>
  </si>
  <si>
    <t>TOTAL COMMERCIAL LOANS</t>
  </si>
  <si>
    <t>RE SECURED AGRICULTURAL LOANS</t>
  </si>
  <si>
    <t>UNACC DISCT ON ACCRETABLE AG LOANS</t>
  </si>
  <si>
    <t>ACCRETABLE DISCOUNT DSB LOANS</t>
  </si>
  <si>
    <t>RE SECURED AG ULTIMATE ODP</t>
  </si>
  <si>
    <t>AG ULTIMATE ODP</t>
  </si>
  <si>
    <t>OGALLALA RE SECURED AG LOANS</t>
  </si>
  <si>
    <t>DAKOTA MAC-IN HOUSE LOANS</t>
  </si>
  <si>
    <t>DAKOTA MAC- RE SECURED IN HOUSE LNS</t>
  </si>
  <si>
    <t>DAKOTA MAC RE SECURED FMII LOANS</t>
  </si>
  <si>
    <t>DMAC FSA LOANS</t>
  </si>
  <si>
    <t>DMAC RE SECURED FSA LOANS</t>
  </si>
  <si>
    <t>DMAC FARMERMAC LOANS</t>
  </si>
  <si>
    <t>DAKOTA MAC LOANS IN TRANSIT</t>
  </si>
  <si>
    <t>DAKOTA MAC ADVANCED FEES REC</t>
  </si>
  <si>
    <t>TOTAL AGRICULTURAL LOANS</t>
  </si>
  <si>
    <t>REAL ESTATE LOANS IN TRANSIT</t>
  </si>
  <si>
    <t>REAL ESTATE LOANS FHLB MPF 125</t>
  </si>
  <si>
    <t>REAL ESTATE LOANS FHLB MPF XTRA</t>
  </si>
  <si>
    <t>ACCR DIST- B/EP GENERAL 1-4 FAMILY</t>
  </si>
  <si>
    <t>UNACCR DIST - HF PIERRE RE LOANS</t>
  </si>
  <si>
    <t>TOTAL REAL ESTATE LOANS</t>
  </si>
  <si>
    <t>INSTALLMENT LOANS</t>
  </si>
  <si>
    <t>RE SECURED INSTALLMENT LOANS</t>
  </si>
  <si>
    <t>STUDENT LOANS</t>
  </si>
  <si>
    <t>STUDENT LOANS SLFC</t>
  </si>
  <si>
    <t>STUDENT LOANS GREAT LAKES</t>
  </si>
  <si>
    <t>I-HELP STUDENT LOANS</t>
  </si>
  <si>
    <t>DUE FROM GREAT LAKES -STUDENT LOANS</t>
  </si>
  <si>
    <t>RELIMAX STUDENT LOANS</t>
  </si>
  <si>
    <t>FLOOR PLAN LOANS</t>
  </si>
  <si>
    <t>ONE LINE LOANS</t>
  </si>
  <si>
    <t>FIRSTLINE LOANS</t>
  </si>
  <si>
    <t>CHEQUITY LOANS</t>
  </si>
  <si>
    <t>CREDIT CARD LOANS - BUSINESS</t>
  </si>
  <si>
    <t>CREDIT CARD LOANS -CONSUMER</t>
  </si>
  <si>
    <t>ACCR DIST- B/EP GENERAL CONSUMER</t>
  </si>
  <si>
    <t>ACCRETABLE DISCT- B/EP MARKET RATE</t>
  </si>
  <si>
    <t>TOTAL INSTALLMENT LOANS</t>
  </si>
  <si>
    <t>LOAN WIP SETTLEMENT</t>
  </si>
  <si>
    <t>LOAN UNPOSTED</t>
  </si>
  <si>
    <t>REAL ESTATE LOAN SUSPENSE</t>
  </si>
  <si>
    <t>DMAC FARMERMAC LOAN SUSPENSE</t>
  </si>
  <si>
    <t>TOTAL OTHER LOANS</t>
  </si>
  <si>
    <t>TOTAL LOANS 1</t>
  </si>
  <si>
    <t>RESERVE FOR LOAN LOSSES</t>
  </si>
  <si>
    <t>TOTAL RESERVE FOR LOAN LOSSES</t>
  </si>
  <si>
    <t>TOTAL LOANS, NET OF RESERVES 1</t>
  </si>
  <si>
    <t>BUILDINGS- BLUNT</t>
  </si>
  <si>
    <t>ACCUM DEPR-BUILDINGS- BLUNT</t>
  </si>
  <si>
    <t>BUILDINGS- SIOUX FALLS SOUTH</t>
  </si>
  <si>
    <t>ACCUM DEPR-BUILDINGS- S FALLS SOUTH</t>
  </si>
  <si>
    <t>BUILDINGS-BLUNT</t>
  </si>
  <si>
    <t>BUILDINGS-YANKTON</t>
  </si>
  <si>
    <t>BUILDINGS-CHAMBERLAIN</t>
  </si>
  <si>
    <t>BUILDINGS-KIMBALL</t>
  </si>
  <si>
    <t>BUILDINGS-MITCHELL NORTH</t>
  </si>
  <si>
    <t>BUILDINGS &amp; RAMP-SIOUX FALLS MAIN</t>
  </si>
  <si>
    <t>BUILDINGS-SIOUX FALLS LOUISE</t>
  </si>
  <si>
    <t>BUILDINGS - SIOUX FALLS EAST</t>
  </si>
  <si>
    <t>ACCUM DEPR-BUILDINGS-YANKTON</t>
  </si>
  <si>
    <t>ACCUM DEPR-BUILDINGS-CHAMBERLAIN</t>
  </si>
  <si>
    <t>ACCUM DEPR-BUILDINGS-KIMBALL</t>
  </si>
  <si>
    <t>ACCUM DEPR-BUILDINGS-MITCHELL NORTH</t>
  </si>
  <si>
    <t>ACCUM DEPR-BUILDINGS &amp; RAMP SX FLS</t>
  </si>
  <si>
    <t>ACCUM DEPR-BUILDINGS SX FLS LOUISE</t>
  </si>
  <si>
    <t>ACCUM DEPR-BUILDINGS SX FALLS EAST</t>
  </si>
  <si>
    <t>BUILDINGS-VERMILLION</t>
  </si>
  <si>
    <t>ACCUM DEPR-BUILDINGS-VERMILLION</t>
  </si>
  <si>
    <t>BUILDINGS-SALEM</t>
  </si>
  <si>
    <t>ACCUM DEPR-BUILDINGS-SALEM</t>
  </si>
  <si>
    <t>BUILDINGS-FD NORTH</t>
  </si>
  <si>
    <t>ACCUM DEPR-BUILDINGS-FD NORTH</t>
  </si>
  <si>
    <t>BUILDINGS-PIERRE</t>
  </si>
  <si>
    <t>ACCUM DEPR-BUILDINGS-PIERRE</t>
  </si>
  <si>
    <t>BUILDINGS-WAGNER</t>
  </si>
  <si>
    <t>ACCUM DEPR-BUILDINGS-WAGNER</t>
  </si>
  <si>
    <t>BUILDINGS-BERESFORD</t>
  </si>
  <si>
    <t>ACCUM DEPR-BUILDINGS-BERESFORD</t>
  </si>
  <si>
    <t>BUILDINGS-ELK POINT</t>
  </si>
  <si>
    <t>ACCUM DEPR-BUILDINGS-ELK POINT</t>
  </si>
  <si>
    <t>BUILDINGS-PARKSTON</t>
  </si>
  <si>
    <t>ACCUM DEPR-BUILDINGS-PARKSTON</t>
  </si>
  <si>
    <t>BUILDINGS-MITCHELL</t>
  </si>
  <si>
    <t>ACCUM DEPR-BUILDINGS-MITCHELL</t>
  </si>
  <si>
    <t>TOTAL BUILDINGS</t>
  </si>
  <si>
    <t>LEASEHOLD IMPROVEMENTS</t>
  </si>
  <si>
    <t>ACCUM DEPR LEASEHOLD IMPROVEMENTS</t>
  </si>
  <si>
    <t>TOTAL LEASEHOLD IMPROVEMENTS</t>
  </si>
  <si>
    <t>FURNITURE &amp; EQUIPMENT - BLUNT</t>
  </si>
  <si>
    <t>ACCUM DEPR-FURN &amp; EQ-BLUNT</t>
  </si>
  <si>
    <t>FURNITURE &amp; EQUIPMENT - SF SOUTH</t>
  </si>
  <si>
    <t>ACCUM DEPR-FURN &amp; EQ- S FALLS SOUTH</t>
  </si>
  <si>
    <t>FURNITURE &amp; EQUIPMENT-YANKTON</t>
  </si>
  <si>
    <t>FURNITURE &amp; EQUIPMENT-CHAMBERLAIN</t>
  </si>
  <si>
    <t>FURNITURE &amp; EQUIPMENT-KIMBALL</t>
  </si>
  <si>
    <t>FURN &amp; EQUIPMENT- MITCHELL NORTH</t>
  </si>
  <si>
    <t>FURN &amp; EQUIPMENT- SIOUX FALLS MAIN</t>
  </si>
  <si>
    <t>FURN &amp; EQUIPMENT- SX FALLS LOUISE</t>
  </si>
  <si>
    <t>FURN &amp; EQUIPMENT- SIOUX FALLS EAST</t>
  </si>
  <si>
    <t>ACCUM DEPR-FURN &amp; EQUIP-YANKTON</t>
  </si>
  <si>
    <t>ACCUM DEPR-FURN &amp; EQUIP-CHAMBERLAIN</t>
  </si>
  <si>
    <t>ACCUM DEPR-FURN &amp; EQ-KIMBALL</t>
  </si>
  <si>
    <t>ACCUM DEPR-FURN &amp; EQ-MITCHELL NORTH</t>
  </si>
  <si>
    <t>ACCUM DEPR-FURN &amp; EQ-SX FALLS MAIN</t>
  </si>
  <si>
    <t>ACCUM DEPR-FURN &amp; EQ-SXFALLS LOUISE</t>
  </si>
  <si>
    <t>ACCUM DEPR-FURN &amp; EQ-SX FALLS EAST</t>
  </si>
  <si>
    <t>FURNITURE &amp; EQUIPMENT-VERMILLION</t>
  </si>
  <si>
    <t>ACCUM DEPR-FURN &amp; EQUIP-VERMILLION</t>
  </si>
  <si>
    <t>FURNITURE &amp; EQUIPMENT-SALEM</t>
  </si>
  <si>
    <t>ACCUM DEPR-FURN &amp; EQUIP-SALEM</t>
  </si>
  <si>
    <t>FURNITURE &amp; EQUIPMENT-FD NORTH</t>
  </si>
  <si>
    <t>ACCUM DEPR-FURN &amp; EQUIP-FD NORTH</t>
  </si>
  <si>
    <t>FURNITURE &amp; EQUIPMENT-PIERRE</t>
  </si>
  <si>
    <t>ACCUM DEPR-FURN &amp; EQUIP-PIERRE</t>
  </si>
  <si>
    <t>FURNITURE &amp; EQUIPMENT-WAGNER</t>
  </si>
  <si>
    <t>ACCUM DEPR-FURN &amp; EQUIP-WAGNER</t>
  </si>
  <si>
    <t>FURNITURE &amp; EQUIPMENT- BERESFORD</t>
  </si>
  <si>
    <t>ACCUM DEPR-FURN &amp; EQUIP- BERESFORD</t>
  </si>
  <si>
    <t>FURNITURE &amp; EQUIPMENT- ELK POINT</t>
  </si>
  <si>
    <t>ACCUM DEPR-FURN &amp; EQUIP- ELK POINT</t>
  </si>
  <si>
    <t>FURNITURE &amp; EQUIPMENT-PARKSTON</t>
  </si>
  <si>
    <t>ACCUM DEPR-FURN &amp; EQUIP-PARKSTON</t>
  </si>
  <si>
    <t>FURNITURE &amp; EQUIPMENT - MITCHELL</t>
  </si>
  <si>
    <t>ACCUM DEPR-FURN &amp; EQUIP-MITCHELL</t>
  </si>
  <si>
    <t>TOTAL FURN, FIXTURES &amp; EQUIPMENT</t>
  </si>
  <si>
    <t>LAND</t>
  </si>
  <si>
    <t>TOTAL LAND</t>
  </si>
  <si>
    <t>TOTAL BANK PREMISES &amp; EQUIP, NET</t>
  </si>
  <si>
    <t>INT REC-CERT OF DEPOSITS</t>
  </si>
  <si>
    <t>INT REC-US TREASURY SECURITIES</t>
  </si>
  <si>
    <t>INT REC-US AGENCY SECURITIES</t>
  </si>
  <si>
    <t>INT REC-MUNICIPAL SECURITIES</t>
  </si>
  <si>
    <t>INT REC-OTHER SECURITIES</t>
  </si>
  <si>
    <t>TOTAL INT REC-INVESTMENT SECURIT</t>
  </si>
  <si>
    <t>INT REC-FFS &amp; ICS ONE WAY SELL</t>
  </si>
  <si>
    <t>TOTAL INT REC-FEDERAL FUNDS SOLD</t>
  </si>
  <si>
    <t>INT REC-COMMERCIAL LOANS</t>
  </si>
  <si>
    <t>INT REC-LEASES</t>
  </si>
  <si>
    <t>INT REC-AG LOANS</t>
  </si>
  <si>
    <t>INT REC-AG ULTIMATE ODP</t>
  </si>
  <si>
    <t>INT REC-AG FLOOR PLANS</t>
  </si>
  <si>
    <t>INT REC-FMHA GTD INT ASSISTED</t>
  </si>
  <si>
    <t>INT REC-REAL ESTATE LOANS</t>
  </si>
  <si>
    <t>INT REC-INSTALLMENT LOANS</t>
  </si>
  <si>
    <t>INT REC-STUDENT LOANS</t>
  </si>
  <si>
    <t>INT REC-STUDENT LOANS SLFC</t>
  </si>
  <si>
    <t>INT REC-STUDENT LOANS GREAT LAKES</t>
  </si>
  <si>
    <t>INT REC-I-HELP STUDENT LOANS</t>
  </si>
  <si>
    <t>INT REC-RELIAMAX STUDENT LNS</t>
  </si>
  <si>
    <t>INT REC-COMMERCIAL FLOOR PLANS</t>
  </si>
  <si>
    <t>INT REC-CHECKING PLUS LOANS</t>
  </si>
  <si>
    <t>INT REC-FIRSTLINE LOANS</t>
  </si>
  <si>
    <t>INT REC-ONE LINE LOANS</t>
  </si>
  <si>
    <t>INT REC-CHEQUITY LOANS</t>
  </si>
  <si>
    <t>TOTAL INT REC-LOANS</t>
  </si>
  <si>
    <t>TOTAL INTEREST RECEIVABLE</t>
  </si>
  <si>
    <t>OTHER REAL ESTATE OWNED</t>
  </si>
  <si>
    <t>OREO EVALUATION ADJUSTMENT ACCOUNT</t>
  </si>
  <si>
    <t>TOTAL OTHER REAL ESTATE OWNED</t>
  </si>
  <si>
    <t>COMMERCIAL &amp; AG LOAN LATE FEES REC</t>
  </si>
  <si>
    <t>REAL ESTATE LATE FEES REC</t>
  </si>
  <si>
    <t>INSTALLMENT LOAN LATE FEES REC</t>
  </si>
  <si>
    <t>TRUST INCOME RECEIVABLE</t>
  </si>
  <si>
    <t>SX FLS BUILDING &amp; RAMP RECEIVABLE</t>
  </si>
  <si>
    <t>COURTHOUSE SQUARE RECEIVABLE</t>
  </si>
  <si>
    <t>TOTAL OTHER INCOME &amp; FEES RECEIV</t>
  </si>
  <si>
    <t>PREPAID INSURANCE</t>
  </si>
  <si>
    <t>PREPAID FDIC INS ASSESSMENT</t>
  </si>
  <si>
    <t>PREPAID SUPPLIES</t>
  </si>
  <si>
    <t>PREPAID MAINTENANCE CONTRACTS</t>
  </si>
  <si>
    <t>OTHER PREPAID EXPENSES</t>
  </si>
  <si>
    <t>PREPAID UPFRONT DEALERS</t>
  </si>
  <si>
    <t>TOTAL PREPAID EXPENSES</t>
  </si>
  <si>
    <t>REPOSSESSIONS</t>
  </si>
  <si>
    <t>CDARS RATE BRIDGE PAYMENTS</t>
  </si>
  <si>
    <t>MASTERCARD AP CLEARING</t>
  </si>
  <si>
    <t>OTHER MISCELLANEOUS ASSETS</t>
  </si>
  <si>
    <t>DUE FROM STUDENT LOAN FINANCE CO</t>
  </si>
  <si>
    <t>DEFERRED TAX ASSET</t>
  </si>
  <si>
    <t>FHLB ESCROW SHORTAGE RECEIVABLE</t>
  </si>
  <si>
    <t>DMAC FARMERMAC PAYMENTS RECEIVABLE</t>
  </si>
  <si>
    <t>CASH SURRENDER VALUE - LIFE INS</t>
  </si>
  <si>
    <t>DMAC MORTGAGE SERVIC'G RIGHTS ASSET</t>
  </si>
  <si>
    <t>RE FHLB MORTGAGE SERVC RIGHTS ASSET</t>
  </si>
  <si>
    <t>RE FHLB CREDIT ENHANCMENT FEE RECEI</t>
  </si>
  <si>
    <t>DUE FROM RELIMAX STUDENT LN</t>
  </si>
  <si>
    <t>GENERAL LEDGER FORCE BALANCE</t>
  </si>
  <si>
    <t>GENERAL LEDGER UNPOSTED</t>
  </si>
  <si>
    <t>CHECKCARD DSB TRAILING ACTIVITY</t>
  </si>
  <si>
    <t>GOODWILL</t>
  </si>
  <si>
    <t>GOODWILL- PIERRE (HOME FED)</t>
  </si>
  <si>
    <t>GOODWILL- DAKOTA STATE BANK</t>
  </si>
  <si>
    <t>CORE DEPOSIT INTANGIBLE BERE/ELK PT</t>
  </si>
  <si>
    <t>CORE DEPOSIT INTANGIBLE PIERRE - HF</t>
  </si>
  <si>
    <t>CORE DEPOSIT INTANGIBLE DSB BLUNT</t>
  </si>
  <si>
    <t>CONTRACT FOR DEED-WHITE</t>
  </si>
  <si>
    <t>UNAM PREMIUM - BANKFIRST DEPOSITS</t>
  </si>
  <si>
    <t>TOTAL OTHER MISC ASSETS</t>
  </si>
  <si>
    <t>TOTAL OTHER ASSETS</t>
  </si>
  <si>
    <t>TOTAL ASSETS 1</t>
  </si>
  <si>
    <t>CHECKING ACCOUNTS-IND &amp; NON PROFITS</t>
  </si>
  <si>
    <t>RECLASSED CHKG-IND &amp; NON PROFITS</t>
  </si>
  <si>
    <t>CHECKING ACCOUNTS-BUSINESS</t>
  </si>
  <si>
    <t>RECLASSED CHKG ACCOUNTS - BUSINESS 1</t>
  </si>
  <si>
    <t>CHECKING ACCOUNTS-SX FALLS SOUTH</t>
  </si>
  <si>
    <t>DDA WIP SETTLEMENT</t>
  </si>
  <si>
    <t>TRUST OFF B/S MUTUAL FUND WIP</t>
  </si>
  <si>
    <t>DDA UNPOSTED</t>
  </si>
  <si>
    <t>SD WIP &amp; UNPOSTED</t>
  </si>
  <si>
    <t>DUE TO/DUE FROM DAKOTA STATE BANK</t>
  </si>
  <si>
    <t>TOTAL DEMAND DEPOSITS ACCOUNTS</t>
  </si>
  <si>
    <t>RECLASSED - NOW ACCOUNTS</t>
  </si>
  <si>
    <t>LOFT CHECKING</t>
  </si>
  <si>
    <t>RECLASSIFIED LOFT CHECKING</t>
  </si>
  <si>
    <t>CLASSIC CHOICE ACCOUNTS</t>
  </si>
  <si>
    <t>RECLASSED CLASSIC CHOICE ACCOUNTS</t>
  </si>
  <si>
    <t>BUSINESS-INTEREST BEARING CHECKING</t>
  </si>
  <si>
    <t>RECLASSED BUSINESS-INT BEARING CHKG</t>
  </si>
  <si>
    <t>JUST 1 BUSINESS INTEREST CHECKING 1</t>
  </si>
  <si>
    <t>RECLASSED JUST 1 BUSINESS-INT CHKG</t>
  </si>
  <si>
    <t>FIRST PARTNERS CHECKING</t>
  </si>
  <si>
    <t>RECLASSIFIED FIRST PARTNERS CHECKIN</t>
  </si>
  <si>
    <t>PREFERRED CASH SWEEP CHECKING</t>
  </si>
  <si>
    <t>RECLASSIFIED PREFERRED CASH SWEEP</t>
  </si>
  <si>
    <t>INSURED CASH SWP CLEARING DDA &amp; SAV</t>
  </si>
  <si>
    <t>OWB INSURED CASH SWEEP DEMAND</t>
  </si>
  <si>
    <t>INSURED CASH SWEEP - DEMAND</t>
  </si>
  <si>
    <t>TOTAL INT BEARING DEMAND ACCOUNT 2</t>
  </si>
  <si>
    <t>CHECKING ACCOUNTS-US GOVT</t>
  </si>
  <si>
    <t>RECLASSED CHECKING ACCOUNTS-US GOVT</t>
  </si>
  <si>
    <t>TREASURY TAX &amp; LOAN</t>
  </si>
  <si>
    <t>SERIES EE BONDS</t>
  </si>
  <si>
    <t>TOTAL DEMAND DEPOSITS US GOVERNM</t>
  </si>
  <si>
    <t>CHECKING ACCOUNTS-MUNICIPALS</t>
  </si>
  <si>
    <t>RECLASSED CHKG ACCOUNTS-MUNICIPALS</t>
  </si>
  <si>
    <t>INTEREST BEARING CHECKING-MUNICIPAL</t>
  </si>
  <si>
    <t>RECLASSED INT BEARING CHECKING-MUNI</t>
  </si>
  <si>
    <t>TOTAL DEMAND DEPOSITS MUNI GOVT</t>
  </si>
  <si>
    <t>OFFICIAL CHECKS</t>
  </si>
  <si>
    <t>TOTAL OFFICIAL CHECKS</t>
  </si>
  <si>
    <t>CHECKING ACCOUNTS-COMMERCIAL BANKS</t>
  </si>
  <si>
    <t>RECLASSED CHECKING ACCTS-COML BANKS</t>
  </si>
  <si>
    <t>DAKOTA MAC CORRESPONDENT ACCOUNTS</t>
  </si>
  <si>
    <t>RECLASSED D MAC CORRESPONDENT ACCTS</t>
  </si>
  <si>
    <t>TOTAL DEMAND DEPOSITS CORR BANKS</t>
  </si>
  <si>
    <t>BOOKKEEPING &amp; PROOF DIFFERENCES</t>
  </si>
  <si>
    <t>MORTGAGE ESCROW PAYABLE</t>
  </si>
  <si>
    <t>INT PAYABLE - ESCROW INS CLAIM</t>
  </si>
  <si>
    <t>OTHER ESCROW</t>
  </si>
  <si>
    <t>DDA-DEALER RESERVE</t>
  </si>
  <si>
    <t>TRAVELERS CKS-AMERICAN EXPRESS</t>
  </si>
  <si>
    <t>TOTAL OTHER DEMAND DEPOSITS</t>
  </si>
  <si>
    <t>TOTAL DEMAND DEPOSITS 3</t>
  </si>
  <si>
    <t>RECLASSIFIED DEMAND DEPOSIT ACCTS 2</t>
  </si>
  <si>
    <t>TOTAL RECLASSIFIED DEMAND DEPOSI 2</t>
  </si>
  <si>
    <t>MONEY MARKET DEPOSIT ACCOUNTS</t>
  </si>
  <si>
    <t>LOFT MONEY MARKET ACCOUNTS</t>
  </si>
  <si>
    <t>MONEY MARKET PUBLIC FUNDS</t>
  </si>
  <si>
    <t>RF ON BS CASH SWEEPS BY BRANCH</t>
  </si>
  <si>
    <t>ONE WAY BUY INSURED CASH SWP SAVING</t>
  </si>
  <si>
    <t>INSURED CASH SWEEP - SAVINGS/MM</t>
  </si>
  <si>
    <t>MONEY MARKET ACCTS - SX FALLS SOUTH</t>
  </si>
  <si>
    <t>TOTAL MONEY MARKET DEPOSIT ACCOU</t>
  </si>
  <si>
    <t>SAVINGS-INDIVIDUALS &amp; NON PROFITS</t>
  </si>
  <si>
    <t>SAVINGS-BUSINESSES</t>
  </si>
  <si>
    <t>SAVINGS-PUBLIC FUNDS</t>
  </si>
  <si>
    <t>SAVINGS-DEALER RESERVE</t>
  </si>
  <si>
    <t>SAVINGS - SX FALLS SOUTH</t>
  </si>
  <si>
    <t>EVERYDAY SAVINGS IRA'S (CD'S)</t>
  </si>
  <si>
    <t>EVERYDAY SVGS IRA'S -CD'S SXF SOUTH</t>
  </si>
  <si>
    <t>SAVINGS ACCOUNTS FOR FD SF SOUTH</t>
  </si>
  <si>
    <t>TOTAL SAVINGS ACCOUNTS</t>
  </si>
  <si>
    <t>CD'S UNDER 100,000</t>
  </si>
  <si>
    <t>CD'S UNDER 100,000 - SX FALLS SOUTH</t>
  </si>
  <si>
    <t>CD'S 100,000 &amp; OVER</t>
  </si>
  <si>
    <t>CD'S 100,000 &amp; OVER- SX FALLS SOUTH</t>
  </si>
  <si>
    <t>CD WIP SETTLEMENT</t>
  </si>
  <si>
    <t>CD UNPOSTED</t>
  </si>
  <si>
    <t>CDARS DEPOSITS</t>
  </si>
  <si>
    <t>CDARS DEPOSITS IN CLEARINGS</t>
  </si>
  <si>
    <t>CD'S FOR FD SF SOUTH</t>
  </si>
  <si>
    <t>TOTAL CERTIFICATES OF DEPOSITS</t>
  </si>
  <si>
    <t>TOTAL TIME AND SAVINGS ACCOUNTS 2</t>
  </si>
  <si>
    <t>TOTAL DEPOSITS 1</t>
  </si>
  <si>
    <t>INT PAYABLE - CHECKING SX FLS SOUTH</t>
  </si>
  <si>
    <t>INT PAYABLE - NOW ACCOUNTS</t>
  </si>
  <si>
    <t>INT PAYABLE-LOFT CHECKING</t>
  </si>
  <si>
    <t>INT PAYABLE-CLASS CH &amp; BUSINES INT</t>
  </si>
  <si>
    <t>INT PAYABLE-JUST 1 BUSINESS CHCK'G</t>
  </si>
  <si>
    <t>INT PAYABLE-FIRST PARTNERS CHECKING</t>
  </si>
  <si>
    <t>INT PAYABLE-PREFERRED CASH SWEEP</t>
  </si>
  <si>
    <t>INT PAYABLE- HEALTH SAVINGS ACCTS</t>
  </si>
  <si>
    <t>INT PAYABLE- OWB INSURED CASH DEMAN</t>
  </si>
  <si>
    <t>INT PAYABLE- INSURED CASH SWEEP DEM</t>
  </si>
  <si>
    <t>TOTAL INTEREST PAYABLE DEMAND</t>
  </si>
  <si>
    <t>INT PAYABLE-MONEY MARKET ACCOUNTS</t>
  </si>
  <si>
    <t>INT PAYABLE-LOFT MONEY MARKET ACCTS</t>
  </si>
  <si>
    <t>INT PAYABLE- OWB INSURED CASH SAV</t>
  </si>
  <si>
    <t>INT PAYABLE-MMDA SX FALLS SOUTH</t>
  </si>
  <si>
    <t>INT PAYABLE- INSURED CASH SWEEP SAV</t>
  </si>
  <si>
    <t>TOTAL INT PAYABLE - MONEY MARKET</t>
  </si>
  <si>
    <t>INT PAYABLE-SAVINGS ACCOUNTS</t>
  </si>
  <si>
    <t>INT PAYABLE-SAVINGS SX FALLS SOUTH</t>
  </si>
  <si>
    <t>INT PAYABLE-EVERYDAY SVGS IRA'S CDS</t>
  </si>
  <si>
    <t>INT PAYABLE-EVERYDAY SVGS IRA'S SFS</t>
  </si>
  <si>
    <t>TOTAL INTEREST PAYABLE - SAVINGS</t>
  </si>
  <si>
    <t>INT PAYABLE-CD'S</t>
  </si>
  <si>
    <t>INT PAYABLE-CD'S SX FALLS SOUTH</t>
  </si>
  <si>
    <t>INT PAYABLE-CDARS DEPOSITS</t>
  </si>
  <si>
    <t>INT PAYABLE-ON FD SF SOUTH DEPOSITS</t>
  </si>
  <si>
    <t>TOTAL INTEREST PAYABLE - CD'S</t>
  </si>
  <si>
    <t>INT PAYABLE-FFP &amp; OTHER BORROWED $</t>
  </si>
  <si>
    <t>TOTAL INT PAYABLE - FED FUNDS PU</t>
  </si>
  <si>
    <t>INT PAYABLE-ICS DEMAND SHADOW ACCT</t>
  </si>
  <si>
    <t>INT PAYABLE-CONTRA ICS DEMAND SHAD</t>
  </si>
  <si>
    <t>INT PAY- ICS SAVINGS/MM SHAD</t>
  </si>
  <si>
    <t>CONTRA INT PAYABLE - ICS SAV/MM SHA</t>
  </si>
  <si>
    <t>TOTAL INT PAYABLE-MUTAL FUNDS SW</t>
  </si>
  <si>
    <t>TOTAL INTEREST PAYABLE</t>
  </si>
  <si>
    <t>FEDERAL INCOME TAXES PAYABLE</t>
  </si>
  <si>
    <t>STATE FRANCHISE TAXES PAYABLE</t>
  </si>
  <si>
    <t>TOTAL INCOME TAXES PAYABLE</t>
  </si>
  <si>
    <t>FEDERAL FUNDS PURCHASED</t>
  </si>
  <si>
    <t>REVERSE REPO FUNDS PURCHASED</t>
  </si>
  <si>
    <t>TOTAL FEDERAL FUNDS PURCHASED</t>
  </si>
  <si>
    <t>OTHER BORROWED MONEY</t>
  </si>
  <si>
    <t>TOTAL OTHER BORROWED MONEY</t>
  </si>
  <si>
    <t>ICS - DEMAND SHADOW ACCTS PRINCIPAL</t>
  </si>
  <si>
    <t>CONTRA ICS -DEMAAND SHADOW PRINCIPA</t>
  </si>
  <si>
    <t>ICS SAVINGS/MM SHADOW ACCTS PRINCI</t>
  </si>
  <si>
    <t>CONTRA ICS SAVINGS/MM SHADOW PRINCI</t>
  </si>
  <si>
    <t>TOTAL RESERVE FUNDS ON B/S PRINC</t>
  </si>
  <si>
    <t>DEFERRED INCOME TAXES</t>
  </si>
  <si>
    <t>DEFERRED INCOME TAXES-FASB 115</t>
  </si>
  <si>
    <t>TOTAL DEFFERED INCOME TAXES</t>
  </si>
  <si>
    <t>ACCRUED SALARIES</t>
  </si>
  <si>
    <t>ACCRUED PTO LIABILITY</t>
  </si>
  <si>
    <t>ACCRUED INC PLAN LIABILITY</t>
  </si>
  <si>
    <t>ACCRUED PROPERTY TAXES</t>
  </si>
  <si>
    <t>ACCRUED 401K CONTRIBUTIONS</t>
  </si>
  <si>
    <t>AP CLEARING</t>
  </si>
  <si>
    <t>TOTAL ACCRUED OPERATING EXPENSES</t>
  </si>
  <si>
    <t>INTEREST BACKUP WITHHOLDING</t>
  </si>
  <si>
    <t>IRA DISTRIBUTION FED WITHHOLDING</t>
  </si>
  <si>
    <t>DMAC FARMERMAC SERVICE FEE PAYABLE</t>
  </si>
  <si>
    <t>DMAC FARMERMAC CLEARING</t>
  </si>
  <si>
    <t>FHLB MPF XTRA CLEARING</t>
  </si>
  <si>
    <t>FHLB MPF 125 CLEARING</t>
  </si>
  <si>
    <t>PARTICIPATION PAYABLE</t>
  </si>
  <si>
    <t>AGRI-ACCESS PAYABLE</t>
  </si>
  <si>
    <t>COLSON PAYABLE</t>
  </si>
  <si>
    <t>IRON COUNTRY PAYABLE-DEALERS/SALES</t>
  </si>
  <si>
    <t>ESCROW CHECK PAYABLE</t>
  </si>
  <si>
    <t>DUE SDHDA-LOAN CO-OP</t>
  </si>
  <si>
    <t>ATM PASSPORT DAILY SETTLEMENT</t>
  </si>
  <si>
    <t>STUDENT LOAN ORIGINATION FEES PAY</t>
  </si>
  <si>
    <t>STUDENT LOAN ORIG FEES ESCROW-FDNB</t>
  </si>
  <si>
    <t>STUDENT LN FED DEFAULT FEE PAYABLE</t>
  </si>
  <si>
    <t>I- HELP ST LOANS BACKEND ORIG FEES</t>
  </si>
  <si>
    <t>INSTALLMENT LOAN UNEARNED INCOME</t>
  </si>
  <si>
    <t>EXPEDITED RECREDIT CLAIM IN PROCESS</t>
  </si>
  <si>
    <t>UNITED FUND ESCROW</t>
  </si>
  <si>
    <t>LPO ESCROW</t>
  </si>
  <si>
    <t>REAL ESTATE ORIGINATION ESCROW</t>
  </si>
  <si>
    <t>DAKOTA MAC ORIGINATION ESCROW</t>
  </si>
  <si>
    <t>SALES TAX PAYABLE - APPRAISAL SERVI</t>
  </si>
  <si>
    <t>OTHER MISCELLANEOUS LIABILITIES</t>
  </si>
  <si>
    <t>ALLOWANCE FOR UNFUNDED COMMITMENTS</t>
  </si>
  <si>
    <t>BILL PAY UNCORRECTED REJECTS</t>
  </si>
  <si>
    <t>ACCRD FDIC INS &amp; SPECIAL ASSESSMENT</t>
  </si>
  <si>
    <t>DMAC LOAN CLOSING PAYABLE</t>
  </si>
  <si>
    <t>LOAN CLOSING PAYABLE</t>
  </si>
  <si>
    <t>PAYROLL TAX WITHHOLDING PAYABLE</t>
  </si>
  <si>
    <t>CAFETERIA PLAN ESCROW - MEDICAL</t>
  </si>
  <si>
    <t>CAFETERIA PLAN ESCROW - CHILD CARE</t>
  </si>
  <si>
    <t>401K DEDUCTION</t>
  </si>
  <si>
    <t>DEFINED PENSION PLN RES UNFUND LIAB</t>
  </si>
  <si>
    <t>CREDIT CARDS REWARDS LIABILITY</t>
  </si>
  <si>
    <t>OTHER LIABILITIES</t>
  </si>
  <si>
    <t>TOTAL OTHER LIABILITIES</t>
  </si>
  <si>
    <t>TOTAL LIABILITIES 1</t>
  </si>
  <si>
    <t>COMMON STOCK</t>
  </si>
  <si>
    <t>TOTAL COMMON STOCK</t>
  </si>
  <si>
    <t>SURPLUS</t>
  </si>
  <si>
    <t>TOTAL SURPLUS</t>
  </si>
  <si>
    <t>HOMEFED7/2015- DSB 1/2016NET EQUITY</t>
  </si>
  <si>
    <t>CURRENT YEAR EARNINGS</t>
  </si>
  <si>
    <t>TOTAL UNDIVIDED PROFITS</t>
  </si>
  <si>
    <t>NET UNREALIZED GAINS &amp; LOSSES - AFS</t>
  </si>
  <si>
    <t>TOTAL NET UNREALIZED G &amp; L -AFS</t>
  </si>
  <si>
    <t>TOTAL EQUITY CAPITAL</t>
  </si>
  <si>
    <t>TOTAL LIABILITIES AND EQUITY 1</t>
  </si>
  <si>
    <t>INT INCOME - US TREASURIES</t>
  </si>
  <si>
    <t>PREM AMORT - US TREASURIES</t>
  </si>
  <si>
    <t>DISCT ACCRETION - US TREASURIES</t>
  </si>
  <si>
    <t>TOTAL INTEREST INCOME - US TREAS</t>
  </si>
  <si>
    <t>INT INCOME - US AGENCIES</t>
  </si>
  <si>
    <t>PREM AMORT - US AGENCIES</t>
  </si>
  <si>
    <t>MKT VALUE PREM AMORT BERESFORD SEC</t>
  </si>
  <si>
    <t>MKT VALUE ACQ PREM AMORT BLUNT SEC</t>
  </si>
  <si>
    <t>DISCT ACCRETION - US AGENCIES</t>
  </si>
  <si>
    <t>TOTAL INTEREST INCOME - US AGENC</t>
  </si>
  <si>
    <t>INT INCOME - MUNICIPALS</t>
  </si>
  <si>
    <t>PREM AMORT - MUNICIPALS</t>
  </si>
  <si>
    <t>DISCT ACCRETION - MUNICIPALS</t>
  </si>
  <si>
    <t>TOTAL INTEREST INCOME - MUNICIPA</t>
  </si>
  <si>
    <t>INT INCOME - OTHER SECURITES</t>
  </si>
  <si>
    <t>PREM AMORT - OTHER SECURITES</t>
  </si>
  <si>
    <t>DIST ACCRETION - OTHER SECURITES</t>
  </si>
  <si>
    <t>TOTAL INTEREST INCOME - OTHER SE</t>
  </si>
  <si>
    <t>FEDERAL RESERVE STOCK DIVIDEND</t>
  </si>
  <si>
    <t>FED HOME LOAN BK &amp; ZIONS INT INCOME</t>
  </si>
  <si>
    <t>DIVIDEND INCOME - FHLB &amp; OTHER</t>
  </si>
  <si>
    <t>DIVIDEND INCOME - MONEY MARKET G/S</t>
  </si>
  <si>
    <t>TOTAL OTHER INT AND DIVIDEND INC</t>
  </si>
  <si>
    <t>INT INCOME - FED FUNDS SOLD</t>
  </si>
  <si>
    <t>INT INCOME - ICS ONE WAY SELL</t>
  </si>
  <si>
    <t>TOTAL INT INCOME - FED FUNDS SOL</t>
  </si>
  <si>
    <t>INT INCOME - CERT OF DEP INVESTMENT</t>
  </si>
  <si>
    <t>PREM AMORT - CERT OF DEP INVESTMENT</t>
  </si>
  <si>
    <t>DISCT ACCRETION - CD'S INVESTMENTS</t>
  </si>
  <si>
    <t>TOTAL INT INCOME - INVESTMENT SE</t>
  </si>
  <si>
    <t>INT INCOME - COMMERCIAL LOANS</t>
  </si>
  <si>
    <t>INT INCOME - RE SEC COMMERCIAL LNS</t>
  </si>
  <si>
    <t>INT INCOME - LEASES (TAX EXEMPT)</t>
  </si>
  <si>
    <t>INT INCOME - TAX EXEMPT LOANS</t>
  </si>
  <si>
    <t>INT INCOME - RE SEC TAX EXEMPT LNS</t>
  </si>
  <si>
    <t>INT INCOME - COMMERCIAL FLOOR PLANS</t>
  </si>
  <si>
    <t>INT INCOME - RE SEC COMM FLOOR PLNS</t>
  </si>
  <si>
    <t>TOTAL INT INC - COMMERCIAL LOANS</t>
  </si>
  <si>
    <t>INT INCOME - AG LOANS</t>
  </si>
  <si>
    <t>INT INCOME - RE SECURED AG LOANS</t>
  </si>
  <si>
    <t>INT INCOME - AG FLOOR PLANS</t>
  </si>
  <si>
    <t>INT INCOME - DMAC FSA LOANS</t>
  </si>
  <si>
    <t>INT INCOME - DMAC RE SEC FSA LNS</t>
  </si>
  <si>
    <t>INT INCOME - RE SEC DMAC FMAC LOANS</t>
  </si>
  <si>
    <t>TOTAL INT INC - AG LOANS</t>
  </si>
  <si>
    <t>INT INCOME - REAL ESTATE LOANS</t>
  </si>
  <si>
    <t>INT INCOME - RE LOANS FHLB MPF 125</t>
  </si>
  <si>
    <t>INT INCOME - RE LOANS FHLB MPF XTRA</t>
  </si>
  <si>
    <t>TOTAL INT INC - REAL ESTATE LOAN</t>
  </si>
  <si>
    <t>INT INCOME - INSTALLMENT LOANS</t>
  </si>
  <si>
    <t>INT INCOME - RE SEC INSTALLMENT LNS</t>
  </si>
  <si>
    <t>INT INCOME - STUDENT LOANS</t>
  </si>
  <si>
    <t>INT INCOME - I-HELP STUDENT LOANS</t>
  </si>
  <si>
    <t>INT INCOME -RELIAMAX ST LN</t>
  </si>
  <si>
    <t>INT INCOME - CHECKING PLUS</t>
  </si>
  <si>
    <t>INT INCOME - ONE LINE LOANS</t>
  </si>
  <si>
    <t>INT INCOME - FIRSTLINE LOANS</t>
  </si>
  <si>
    <t>INT INCOME - CHEQUITY</t>
  </si>
  <si>
    <t>INT INCOME - FLOOR PLAN LOANS</t>
  </si>
  <si>
    <t>TOTAL INT INC - INSTALLMENT LOAN</t>
  </si>
  <si>
    <t>EXCESS FUNDS EARNINGS CREDIT</t>
  </si>
  <si>
    <t>INTEREST INCOME-CREDIT CDS BUSINESS</t>
  </si>
  <si>
    <t>INTEREST INCOME CREDIT CDS CONSUMER</t>
  </si>
  <si>
    <t>CREDIT CARD INTERCHANGE- BUSINESS</t>
  </si>
  <si>
    <t>CREDIT CARD INTERCHANGE- CONSUMER</t>
  </si>
  <si>
    <t>CREDIT CARD ANNUAL FEE - BUSINESS</t>
  </si>
  <si>
    <t>CREDIT CARD LATE CHGE INC - BUSINES</t>
  </si>
  <si>
    <t>CREDIT CARD LATE CHGE INC - CONSUME</t>
  </si>
  <si>
    <t>CREDIT CARD OTHER FEE INC - BUSINES</t>
  </si>
  <si>
    <t>CREDIT CARD OTHER FEE INC -CONSUMER</t>
  </si>
  <si>
    <t>MERCHANT FEE INCOME</t>
  </si>
  <si>
    <t>TOTAL CC MERCHANT FEE INCOME</t>
  </si>
  <si>
    <t>TOTAL INTEREST INCOME - LOANS</t>
  </si>
  <si>
    <t>SERVICE FEE INCOME COMMERCIAL LOANS</t>
  </si>
  <si>
    <t>ORIGINATION FEE INC COMMERCIAL LOAN</t>
  </si>
  <si>
    <t>COMMERCIAL LOAN LATE FEES</t>
  </si>
  <si>
    <t>OTHER COMMERCIAL LOAN FEES</t>
  </si>
  <si>
    <t>TOTAL FEE INC - COMMERCIAL LOANS</t>
  </si>
  <si>
    <t>SERVICE FEE INCOME AG LOANS</t>
  </si>
  <si>
    <t>ORIGINATION FEE INCOME AG LOANS</t>
  </si>
  <si>
    <t>DAKOTA MAC SERVICE FEE INCOME</t>
  </si>
  <si>
    <t>DMAC FARMERMAC SERVICE FEE INCOME</t>
  </si>
  <si>
    <t>ORIGINATION FEE INCOME DAKOTA MAC</t>
  </si>
  <si>
    <t>ORIGINATION FEE INCOME OGALLALA</t>
  </si>
  <si>
    <t>AG &amp; DMAC LOAN LATE FEES</t>
  </si>
  <si>
    <t>TOTAL FEE INC - AG LOANS</t>
  </si>
  <si>
    <t>REAL ESTATE ORIGINATION FEES</t>
  </si>
  <si>
    <t>REAL ESTATE LOAN LATE FEES</t>
  </si>
  <si>
    <t>OTHER REAL ESTATE LOAN FEES</t>
  </si>
  <si>
    <t>SERVICING FEE - RE LNS FHLB MPF 125</t>
  </si>
  <si>
    <t>SERVICING FEE -RE LNS FHLB MPF XTRA</t>
  </si>
  <si>
    <t>CREDIT ENHANCEMENT FEE FHLB MPF 125</t>
  </si>
  <si>
    <t>TOTAL FEE INC - REAL ESTATE LOAN</t>
  </si>
  <si>
    <t>ORIGINATION FEES CONSUMER LOANS</t>
  </si>
  <si>
    <t>CONSUMER LOAN LATE FEES</t>
  </si>
  <si>
    <t>CONSUMER LOAN AFT STOP PAYMENT FEES</t>
  </si>
  <si>
    <t>OTHER CONSUMER LOAN SERVICE FEES</t>
  </si>
  <si>
    <t>I-HELP STUDENT LOANS FEE INCOME</t>
  </si>
  <si>
    <t>TOTAL FEE INC - CONSUMER LOANS</t>
  </si>
  <si>
    <t>TOTAL FEE INCOME - LOANS</t>
  </si>
  <si>
    <t>TOTAL INT INC &amp; FEE INCOME - LOA</t>
  </si>
  <si>
    <t>SERVICE CHARGES - PERSONAL CHECKING</t>
  </si>
  <si>
    <t>SERVICE CHARGES - ATM</t>
  </si>
  <si>
    <t>ATM SURCHARGE</t>
  </si>
  <si>
    <t>ATM SURCHARGE-CASEYS</t>
  </si>
  <si>
    <t>SERVICE CHARGES - BUSINESS ACCOUNTS</t>
  </si>
  <si>
    <t>SERVICE CHARGES - JUST 1 BUS CHKG</t>
  </si>
  <si>
    <t>INTEREST ON UNCOLLECTED FUNDS</t>
  </si>
  <si>
    <t>SERVICE CHARGES - SAVINGS ACCOUNTS</t>
  </si>
  <si>
    <t>FIRST PARTNERS FEE INCOME</t>
  </si>
  <si>
    <t>SERVICE CHARGES - DEPOSIT ACCOUN</t>
  </si>
  <si>
    <t>OVERDRAFT &amp; RETURNED CHECK CHARGES</t>
  </si>
  <si>
    <t>CONTINUOUS OD FEE</t>
  </si>
  <si>
    <t>WAIVED OVERDRAFT CHARGES</t>
  </si>
  <si>
    <t>STOP PAYMENT CHARGES</t>
  </si>
  <si>
    <t>CHARGEBACK FEE INCOME</t>
  </si>
  <si>
    <t>ACH FEE INCOME</t>
  </si>
  <si>
    <t>CHECKING PLUS FEE INCOME</t>
  </si>
  <si>
    <t>REMOTE DEPOSIT CAPTURE FEE INCOME</t>
  </si>
  <si>
    <t>CHECK COLLECT FEE INCOME</t>
  </si>
  <si>
    <t>CHECK COLLECT EXPENSES</t>
  </si>
  <si>
    <t>INTERNET BILL PAY FEE INCOME</t>
  </si>
  <si>
    <t>CHECKCARD INTERCHANGE INCOME</t>
  </si>
  <si>
    <t>DDA SWEEP FEE INCOME</t>
  </si>
  <si>
    <t>TOTAL FEE INCOME - DEPOSIT ACCOU</t>
  </si>
  <si>
    <t>COLLECTION FEES</t>
  </si>
  <si>
    <t>CCHECK, MORDER, TRVLR CHKS/CRD FEES</t>
  </si>
  <si>
    <t>CHECK CASHING FEES</t>
  </si>
  <si>
    <t>US SAVINGS BOND FEES</t>
  </si>
  <si>
    <t>COMMISSIONS - DELUXE</t>
  </si>
  <si>
    <t>COMMISSIONS - OFFICIAL CHECKS</t>
  </si>
  <si>
    <t>HARLAND UPCHARGE CREDITS</t>
  </si>
  <si>
    <t>WIRE TRANSFER FEES</t>
  </si>
  <si>
    <t>MISC CUSTOMER SERVICE FEES</t>
  </si>
  <si>
    <t>CD FEE INCOME</t>
  </si>
  <si>
    <t>TOTAL FEE INC - CUSTOMER SERVICE</t>
  </si>
  <si>
    <t>SAFE DEPOSIT BOX RENTAL INCOME</t>
  </si>
  <si>
    <t>OTHER RENTAL INCOME</t>
  </si>
  <si>
    <t>NET RENTAL INC S FALLS BLDG &amp; RAMP</t>
  </si>
  <si>
    <t>COURTHOUSE SQUARE GROSS RENTAL INC</t>
  </si>
  <si>
    <t>TOTAL RENTAL INCOME</t>
  </si>
  <si>
    <t>TRUST INCOME</t>
  </si>
  <si>
    <t>TRUST INCOME FROM BROKERAGE TRAILS</t>
  </si>
  <si>
    <t>TOTAL TRUST DEPARTMENT INCOME</t>
  </si>
  <si>
    <t>BROKERAGE INCOME</t>
  </si>
  <si>
    <t>TOTAL BROKERAGE INCOME</t>
  </si>
  <si>
    <t>INSURANCE AGENCY INCOME</t>
  </si>
  <si>
    <t>FIXED RATE ANNUITY INCOME</t>
  </si>
  <si>
    <t>TOTAL INSURANCE AGENCY INCOME</t>
  </si>
  <si>
    <t>CD EARLY WITHDRAWL PENALTIES</t>
  </si>
  <si>
    <t>INSURANCE COMMISSIONS</t>
  </si>
  <si>
    <t>EVALUATION SERVICES INCOME</t>
  </si>
  <si>
    <t>APPRAISAL SERVICES INCOME</t>
  </si>
  <si>
    <t>KEEP FARMERS FARMING FEE INCOME</t>
  </si>
  <si>
    <t>CURRENCY EXCHANGE</t>
  </si>
  <si>
    <t>INTEREST ON CONTRACT FOR DEED</t>
  </si>
  <si>
    <t>IRA FEES</t>
  </si>
  <si>
    <t>RECOVERED INTEREST INCOME</t>
  </si>
  <si>
    <t>EARNINGS CASH SURREND VALU-LIFE INS</t>
  </si>
  <si>
    <t>NET GAIN OR LOSS ON SALE OF OREO</t>
  </si>
  <si>
    <t>MORTGAGE SERVICING RIGHTS- DMAC</t>
  </si>
  <si>
    <t>MORTGAGE SERVICING RIGHTS- FHLB RE</t>
  </si>
  <si>
    <t>INT EARNED ON RECOVERED OD BALANCES</t>
  </si>
  <si>
    <t>OTHER MISCELLANEOUS INCOME</t>
  </si>
  <si>
    <t>OTHER INCOME</t>
  </si>
  <si>
    <t>TOTAL OTHER INCOME</t>
  </si>
  <si>
    <t>TOTAL INCOME</t>
  </si>
  <si>
    <t>ACCRUED PTO SALARIES EXPENSE</t>
  </si>
  <si>
    <t>ACCRUED INC PLAN SALARIES EXPENSE</t>
  </si>
  <si>
    <t>TOTAL SALARIES</t>
  </si>
  <si>
    <t>PAYROLL TAXES - FICA</t>
  </si>
  <si>
    <t>PAYROLL TAXES - FICA - RE</t>
  </si>
  <si>
    <t>PAYROLL TAXES - UNEMPLOYMENT</t>
  </si>
  <si>
    <t>PAYROLL TAXES - UNEMPLOYMENT - RE</t>
  </si>
  <si>
    <t>WORKMENS COMPENSATION INSURANCE</t>
  </si>
  <si>
    <t>EMPLOYEES HEALTH CARE EXPENSES</t>
  </si>
  <si>
    <t>EMPLOYEES HEALTH CARE EXPENSES - RE</t>
  </si>
  <si>
    <t>401K CONTRIBUTIONS</t>
  </si>
  <si>
    <t>401K CONTRIBUTIONS - RE</t>
  </si>
  <si>
    <t>STAFF CAREER APPAREL</t>
  </si>
  <si>
    <t>STAFF CAREER APPAREL - RE</t>
  </si>
  <si>
    <t>OTHER EMPLOYEE BENEFITS - RE</t>
  </si>
  <si>
    <t>COM/AG/CNS LN PROCESSING ALLOCATION</t>
  </si>
  <si>
    <t>REAL ESTATE SUPPORT ALLOCATION</t>
  </si>
  <si>
    <t>AG SUPPORT ALLOCATION</t>
  </si>
  <si>
    <t>TOTAL EMPLOYEE BENEFITS</t>
  </si>
  <si>
    <t>TOTAL SALARIES &amp; EMPLOYEE BENEFI</t>
  </si>
  <si>
    <t>INT EXP - OWB INSURED CASH SWP DDA</t>
  </si>
  <si>
    <t>INT EXPENSE - INSURED CASH SWP DEM</t>
  </si>
  <si>
    <t>INT EXP/FEE EXP INSURED CASH DEMAND</t>
  </si>
  <si>
    <t>INT EXPENSE - NOW ACCOUNTS</t>
  </si>
  <si>
    <t>INT EXP - RECLASSIFIED NOW ACCOUNTS</t>
  </si>
  <si>
    <t>INT EXPENSE - HEALTH SAVINGS ACCTS</t>
  </si>
  <si>
    <t>INT EXPENSE - LOFT CHECKING</t>
  </si>
  <si>
    <t>INT EXP - RECLASSIFIED LOFT CHCKG</t>
  </si>
  <si>
    <t>INT EXPENSE - CLAS CH &amp; BUS INT</t>
  </si>
  <si>
    <t>INT EXP - RECLASSIFIED CC &amp; BUS INT</t>
  </si>
  <si>
    <t>INT EXPENSE - JUST 1 BUSINESS CHCKG</t>
  </si>
  <si>
    <t>INT EXP - RECLASSIFIED JUST 1 CHKG</t>
  </si>
  <si>
    <t>INT EXPENSE - FIRST PARTNERS CHECKI</t>
  </si>
  <si>
    <t>INT EXP - FIRST PARTNERS CHECKING</t>
  </si>
  <si>
    <t>INT EXPENSE - PREFERRED CASH SWEEP</t>
  </si>
  <si>
    <t>INT EXP - RECLASSED PREF'D CASH SWE</t>
  </si>
  <si>
    <t>TOTAL INT EXPENSE-DEMAND ACCOUNT</t>
  </si>
  <si>
    <t>INT EXPENSE- DEMAND ACCTS RECLASSED</t>
  </si>
  <si>
    <t>TOTAL INT EXP-DEMAND ACCT RECLAS</t>
  </si>
  <si>
    <t>INT EXPENSE - MONEY MARKET ACCOUNTS</t>
  </si>
  <si>
    <t>INT EXPENSE-LOFT MONEY MARKET ACCTS</t>
  </si>
  <si>
    <t>INT EXP - OWB INSURED CASH SWP SAV</t>
  </si>
  <si>
    <t>INT EXPENSE - INSURED CASH SWP SAV</t>
  </si>
  <si>
    <t>INT EXP/FEE INSURED CASH SWEEP SAV</t>
  </si>
  <si>
    <t>TOTAL INT EXPENSE-MONEY MARKETS</t>
  </si>
  <si>
    <t>INT EXPENSE - SAVINGS ACCOUNTS</t>
  </si>
  <si>
    <t>INT EXP-SAVINGS ACCTS SX FLS SOUTH</t>
  </si>
  <si>
    <t>INT EXPENSE - SAVINGS - IRA'S</t>
  </si>
  <si>
    <t>INT EXP ESCROW INS CLAIM</t>
  </si>
  <si>
    <t>TOTAL INT EXPENSE-SAVINGS</t>
  </si>
  <si>
    <t>INT EXPENSE - CD'S UNDER 100,000</t>
  </si>
  <si>
    <t>INT EXP-CD'S &lt;100,000 SX FLS SOUTH</t>
  </si>
  <si>
    <t>INT EXPENSE - CD'S 100,000 &amp; OVER</t>
  </si>
  <si>
    <t>INT EXPENSE - CDARS DEPOSITS</t>
  </si>
  <si>
    <t>INT EXPENSE - CDARS FEES</t>
  </si>
  <si>
    <t>INT EXP-CDS 100,000 &amp; OVER SF SOUTH</t>
  </si>
  <si>
    <t>TOTAL INT EXPENSE-CD'S</t>
  </si>
  <si>
    <t>INT EXPENSE - ALL DEPOSITS SF SOUTH</t>
  </si>
  <si>
    <t>INT EXPENSE - FED FUNDS PURCHASED</t>
  </si>
  <si>
    <t>INT EXP - TRUST OFF B/S MUTUAL FUND</t>
  </si>
  <si>
    <t>INT EXPENSE - OTHER BORROWED MONEY</t>
  </si>
  <si>
    <t>COST OF FUNDS</t>
  </si>
  <si>
    <t>COST OF FUNDS - RE</t>
  </si>
  <si>
    <t>TOTAL OTHER INTEREST EXPENSE</t>
  </si>
  <si>
    <t>TOTAL INTEREST EXPENSE</t>
  </si>
  <si>
    <t>BUILDING RENTAL EXPENSE</t>
  </si>
  <si>
    <t>JANITOR SERVICES</t>
  </si>
  <si>
    <t>REAL ESTATE TAXES</t>
  </si>
  <si>
    <t>BUILDING INSURANCE</t>
  </si>
  <si>
    <t>BUILDING DEPRECIATION</t>
  </si>
  <si>
    <t>AMORT - LEASEHOLD IMPROVEMENTS</t>
  </si>
  <si>
    <t>DEPRECIATION EXP - OTHER REAL ESTAT</t>
  </si>
  <si>
    <t>BUILDING REPAIRS &amp; MAINTENANCE</t>
  </si>
  <si>
    <t>OTHER OCCUPANCY EXPENSES</t>
  </si>
  <si>
    <t>OTHER OCCUPANCY EXPENSES - RE</t>
  </si>
  <si>
    <t>TOTAL OCCUPANCY EXPENSE</t>
  </si>
  <si>
    <t>FURNITURE &amp; EQUIPMENT DEPRECIATION</t>
  </si>
  <si>
    <t>FURN &amp; EQUIP DEPRECIATION - RE</t>
  </si>
  <si>
    <t>FURN &amp; EQUIP PURCHASES - NON CAPITA</t>
  </si>
  <si>
    <t>FURN &amp; EQUIP REPAIRS &amp; RENTALS</t>
  </si>
  <si>
    <t>FURN &amp; EQUIP REPAIRS &amp; RENTALS - RE</t>
  </si>
  <si>
    <t>EQUIPMENT MAINTENANCE CONTRACTS</t>
  </si>
  <si>
    <t>EQUIP MAINTENANCE CONTRACTS - RE</t>
  </si>
  <si>
    <t>GAIN OR LOSS ON SALE OF ASSETS</t>
  </si>
  <si>
    <t>TOTAL FURN &amp; EQUIPMENT EXPENSE</t>
  </si>
  <si>
    <t>NEWSPAPER ADV - CORPORATE</t>
  </si>
  <si>
    <t>PUBLICATIONS ADV - CORPORATE</t>
  </si>
  <si>
    <t>YELLOW PAGES ADV - CORPORATE</t>
  </si>
  <si>
    <t>SIGNAGE ADV - CORPORATE</t>
  </si>
  <si>
    <t>RADIO ADV - CORPORATE</t>
  </si>
  <si>
    <t>WEB ADV - CORPORATE</t>
  </si>
  <si>
    <t>DIRECT MAIL ADV - CORPORATE</t>
  </si>
  <si>
    <t>PROMOTIONAL ITEMS - CORPORATE</t>
  </si>
  <si>
    <t>DEVELOPMENT ADV - CORPORATE</t>
  </si>
  <si>
    <t>MISCELLANEOUS ADV -CORPORATE</t>
  </si>
  <si>
    <t>TOTAL ADVERTISING - CORPORATE</t>
  </si>
  <si>
    <t>NEWSPAPER ADV - BRANCH</t>
  </si>
  <si>
    <t>PUBLICATIONS ADV - BRANCH</t>
  </si>
  <si>
    <t>YELLOW PAGES ADV - BRANCH</t>
  </si>
  <si>
    <t>SIGNAGE ADV - BRANCH</t>
  </si>
  <si>
    <t>RADIO ADV - BRANCH</t>
  </si>
  <si>
    <t>WEB ADV - BRANCH</t>
  </si>
  <si>
    <t>DIRECT MAIL ADV - BRANCH</t>
  </si>
  <si>
    <t>PROMOTIONAL ITEMS - BRANCH</t>
  </si>
  <si>
    <t>DEVELOPMENT ADV - BRANCH</t>
  </si>
  <si>
    <t>MISCELLANEOUS ADV - BRANCH</t>
  </si>
  <si>
    <t>ADVERTISING - RE</t>
  </si>
  <si>
    <t>TOTAL ADVERTISING - BRANCH</t>
  </si>
  <si>
    <t>PUBLIC RELATIONS - BRANCH</t>
  </si>
  <si>
    <t>PUBLIC RELATIONS - CORPORATE</t>
  </si>
  <si>
    <t>SERVICE RECOVERY</t>
  </si>
  <si>
    <t>NEW ACCT PREMIUMS &amp; CUST REFERRALS</t>
  </si>
  <si>
    <t>FIRST PARTNERS CLUB EXPENSES</t>
  </si>
  <si>
    <t>LOFT - PRIVATE BANKING EXPENSE</t>
  </si>
  <si>
    <t>BUSINESS DEVELOPMENT - BRANCH</t>
  </si>
  <si>
    <t>BUSINESS DEVELOPMENT - CORPORATE</t>
  </si>
  <si>
    <t>CREDIT CARD MARKETING EXPENSES</t>
  </si>
  <si>
    <t>PUBLIC RELATIONS &amp; BUSINESS DEV- RE</t>
  </si>
  <si>
    <t>TOTAL PUBLIC RELATIONS &amp; BUS DEV</t>
  </si>
  <si>
    <t>FDIC ASSESSMENT</t>
  </si>
  <si>
    <t>OCC ASSESSMENT</t>
  </si>
  <si>
    <t>OCC ASSESSMENT - RE</t>
  </si>
  <si>
    <t>TOTAL BANKING AGENCIES ASSESSMEN</t>
  </si>
  <si>
    <t>ATTORNEY FEES</t>
  </si>
  <si>
    <t>ATTORNEY FEES - RE</t>
  </si>
  <si>
    <t>ATTORNEY FEES- LOANS</t>
  </si>
  <si>
    <t>AUDIT AND ACCOUNTING FEES</t>
  </si>
  <si>
    <t>AUDIT AND ACCOUNTING FEES - RE</t>
  </si>
  <si>
    <t>CONSULTING &amp; PROFESSIONAL - BRANCH</t>
  </si>
  <si>
    <t>CONSULTING &amp; PROFESSIONAL FEES - RE</t>
  </si>
  <si>
    <t>CONSULTING &amp; PROFESSIONAL-CORPORATE</t>
  </si>
  <si>
    <t>TOTAL LEGAL &amp; PROFESSIONAL FEES</t>
  </si>
  <si>
    <t>FILING &amp; RECORDING FEES</t>
  </si>
  <si>
    <t>FILING &amp; RECORDING FEES - RE</t>
  </si>
  <si>
    <t>CREDIT REPORTS - RE</t>
  </si>
  <si>
    <t>RESPA TOLERANCE CURE - RE</t>
  </si>
  <si>
    <t>RESPA TOLERANCE CURE</t>
  </si>
  <si>
    <t>IN HOUSE EVALUATION EXPENSES TO BR</t>
  </si>
  <si>
    <t>CRED REPTS, MTHRN INS &amp; COLL SEARCH</t>
  </si>
  <si>
    <t>APPRAISALS, FL&amp;TITLE INS, INSP&amp;SURV</t>
  </si>
  <si>
    <t>APPRAISAL,FL&amp;TITLE INS,INSP&amp;SURV RE</t>
  </si>
  <si>
    <t>APPRAISAL &amp; INS FEES COLLECTED - RE</t>
  </si>
  <si>
    <t>OREO EVALUATION ADJUSTMENT EXPENSE</t>
  </si>
  <si>
    <t>REPOSSESSION &amp; OTHER RE EXPENSES</t>
  </si>
  <si>
    <t>REPOSSESSION &amp; OTHER RE EXPENSES-RE</t>
  </si>
  <si>
    <t>COURTHOUSE SQUARE GROSS RENTAL EXP</t>
  </si>
  <si>
    <t>IHELP STUDENT LOAN LENDER FEES</t>
  </si>
  <si>
    <t>RELIMAX STUDENT LOAN FEES</t>
  </si>
  <si>
    <t>TOTAL LOAN &amp; COLLECTION FEES</t>
  </si>
  <si>
    <t>LOSSES ON OD'S, FORGERIES &amp; FRAUD</t>
  </si>
  <si>
    <t>LOSSES-MAKE WHOLE DEMAND 2ND MKT-RE</t>
  </si>
  <si>
    <t>TOTAL LOSSES ON OD'S,FORGERY,FRA</t>
  </si>
  <si>
    <t>DELUXE FREE CHECKS &amp; MISC SUPPLIES</t>
  </si>
  <si>
    <t>HARLAND CHECKS &amp; SUPPLIES</t>
  </si>
  <si>
    <t>DELUXE REBATES</t>
  </si>
  <si>
    <t>STATIONERY, PRINTING, &amp; SUPPLIES</t>
  </si>
  <si>
    <t>TOTAL STATIONERY,PRINTING&amp;SUPPLI</t>
  </si>
  <si>
    <t>POSTAGE &amp; FREIGHT EXPENSES</t>
  </si>
  <si>
    <t>POSTAGE &amp; FREIGHT EXPENSES - RE</t>
  </si>
  <si>
    <t>COURIER SERVICES -RE</t>
  </si>
  <si>
    <t>TOTAL POSTAGE,FREIGHT &amp; COURIER</t>
  </si>
  <si>
    <t>COMPUTER FORMS &amp; SUPPLIES</t>
  </si>
  <si>
    <t>COMPUTER SOFTWARE</t>
  </si>
  <si>
    <t>COMPUTER SOFTWARE AND SUPPLIES - RE</t>
  </si>
  <si>
    <t>US BANK&amp; FED RESERVE PROCESSING EXP</t>
  </si>
  <si>
    <t>OTHER CORRESPONDENT BANK FEES</t>
  </si>
  <si>
    <t>REMOTE DEPOSIT PROCESSING EXPENSE</t>
  </si>
  <si>
    <t>INTERNET BILL PAY PROCESSING EXP</t>
  </si>
  <si>
    <t>OTHER DATA PROCESSING EXPENSES</t>
  </si>
  <si>
    <t>OTHER DATA PROCESSING EXPENSES -RE</t>
  </si>
  <si>
    <t>ITEM PROCESSING DIFFERENCES</t>
  </si>
  <si>
    <t>FED CREDIT FOR COLLECTED BALANCE</t>
  </si>
  <si>
    <t>TOTAL DATA &amp; ITEM PROCESSING EXP</t>
  </si>
  <si>
    <t>ATM/CHECKCARD PROCESSING EXPENSES</t>
  </si>
  <si>
    <t>M/C ACQ, VISA ISA &amp; PULSE ISA FEES</t>
  </si>
  <si>
    <t>ATM SUPPLIES</t>
  </si>
  <si>
    <t>ATM REPAIRS &amp; MAINT CONTRACTS</t>
  </si>
  <si>
    <t>OTHER ATM EXPENSES</t>
  </si>
  <si>
    <t>OTHER CHECKCARD EXPENSES</t>
  </si>
  <si>
    <t>LOSSES ON ATM/CKC TRANSACTIONS</t>
  </si>
  <si>
    <t>TOTAL ATM &amp; CHECKCARD EXPENSE</t>
  </si>
  <si>
    <t>CREDIT CARD DATA PROCESSING EXP BUS</t>
  </si>
  <si>
    <t>CREDIT CARD DATA PROCESSING EXP CON</t>
  </si>
  <si>
    <t>CREDIT CD NETWORK PROCESSING BUS</t>
  </si>
  <si>
    <t>CREDIT CD NETWORK PROCESSING CONSUM</t>
  </si>
  <si>
    <t>OTHER CREDIT CARD PROCSEENG EXP BUS</t>
  </si>
  <si>
    <t>OTHER CREDIT CARD PROCSEENG EXP CON</t>
  </si>
  <si>
    <t>CREDIT CARDS SMALL BAL/OPER CHGES</t>
  </si>
  <si>
    <t>MERCHANT PROCESSING</t>
  </si>
  <si>
    <t>CREDIT CARD REWARDS EXPENSE</t>
  </si>
  <si>
    <t>TOTAL CC MERCHANT PROCESSING EXP</t>
  </si>
  <si>
    <t>BANK VEHICLES EXPENSES</t>
  </si>
  <si>
    <t>STAFF VEHICLES EXPENSES</t>
  </si>
  <si>
    <t>OTHER TRAVEL,LODGING,EMPLOYEE MEALS</t>
  </si>
  <si>
    <t>BUSINESS TRAVEL EXPENSES - RE</t>
  </si>
  <si>
    <t>TOTAL BUSINESS TRAVEL EXPENSE</t>
  </si>
  <si>
    <t>TRAINING MATLS, TUITION, REG FEES</t>
  </si>
  <si>
    <t>STAFF TRAINING TRAVEL EXPENSES</t>
  </si>
  <si>
    <t>STAFF TRAINING MEALS &amp; LODGING</t>
  </si>
  <si>
    <t>STAFF TRAINING EXPENSE - RE</t>
  </si>
  <si>
    <t>TOTAL STAFF TRAINING EXPENSE</t>
  </si>
  <si>
    <t>DIRECTORS FEES</t>
  </si>
  <si>
    <t>CHARITABLE CONTRIBUTIONS</t>
  </si>
  <si>
    <t>DUES &amp; MEMBERSHIPS</t>
  </si>
  <si>
    <t>DUES &amp; MEMBERSHIPS - RE</t>
  </si>
  <si>
    <t>BOOKS &amp; SUBSCRIPTIONS</t>
  </si>
  <si>
    <t>BOOKS &amp; SUBSCRIPTIONS - RE</t>
  </si>
  <si>
    <t>OTHER INSURANCE EXPENSES</t>
  </si>
  <si>
    <t>SALES &amp; OTHER TAXES</t>
  </si>
  <si>
    <t>TELEPHONE AND DATA EXPENSES</t>
  </si>
  <si>
    <t>TELEPHONE AND DATA EXPENSES -RE</t>
  </si>
  <si>
    <t>TELLERS CASH OVER &amp; SHORT</t>
  </si>
  <si>
    <t>IP CUSTOMER CORRECTIONS $5 &amp; UNDER</t>
  </si>
  <si>
    <t>OTHER MISCELLANEOUS EXPENSES</t>
  </si>
  <si>
    <t>OTHER MISCELLANEOUS EXPENSES - RE</t>
  </si>
  <si>
    <t>BRANCH ACQUISITION &amp; CONVERSION EXP</t>
  </si>
  <si>
    <t>FHLB PAR OFF FEE (NET) - RES RE</t>
  </si>
  <si>
    <t>GOODWILL, CORE DEP &amp; LOFT AMORTIZAT</t>
  </si>
  <si>
    <t>REFERRAL INCENTIVES PAID</t>
  </si>
  <si>
    <t>REFERRAL INCENTIVES PAID-RE</t>
  </si>
  <si>
    <t>TOTAL OTHER MISC EXPENSE</t>
  </si>
  <si>
    <t>TOTAL OTHER OPERATING EXPENSE</t>
  </si>
  <si>
    <t>PROVISION FOR LOAN LOSSES</t>
  </si>
  <si>
    <t>PROVISION FOR LOAN LOSSES - RE</t>
  </si>
  <si>
    <t>TOTAL PROVISION FOR LOAN LOSSES</t>
  </si>
  <si>
    <t>TOTAL OPERATING EXPENSES</t>
  </si>
  <si>
    <t>PRETAX OPERATING INCOME</t>
  </si>
  <si>
    <t>FEDERAL INCOME TAXES</t>
  </si>
  <si>
    <t>STATE FRANCHISE TAXES</t>
  </si>
  <si>
    <t>TOTAL INCOME TAXES</t>
  </si>
  <si>
    <t>SECURITIES GAINS &amp; LOSSES</t>
  </si>
  <si>
    <t>TOTAL SECURITIES, GAINS &amp; LOSSES</t>
  </si>
  <si>
    <t>NET INCOME</t>
  </si>
  <si>
    <t xml:space="preserve">Currency and Coin             </t>
  </si>
  <si>
    <t xml:space="preserve">Other Cash &amp; Cash Items       </t>
  </si>
  <si>
    <t xml:space="preserve">Due From Banks - Demand       </t>
  </si>
  <si>
    <t xml:space="preserve">I/B Due From Banks - Demand   </t>
  </si>
  <si>
    <t xml:space="preserve">Real Estate Loans In Transit  </t>
  </si>
  <si>
    <t xml:space="preserve">Student Loans                 </t>
  </si>
  <si>
    <t xml:space="preserve">Reserve for Loan Losses       </t>
  </si>
  <si>
    <t xml:space="preserve">Land/Bldg/Leasehold, Net      </t>
  </si>
  <si>
    <t xml:space="preserve">Furniture &amp; Equipment, Net    </t>
  </si>
  <si>
    <t xml:space="preserve">Interest Receivable           </t>
  </si>
  <si>
    <t xml:space="preserve">Other Income Receivable       </t>
  </si>
  <si>
    <t xml:space="preserve">Prepaid Expenses              </t>
  </si>
  <si>
    <t xml:space="preserve">BOLI Investment               </t>
  </si>
  <si>
    <t xml:space="preserve">Core Deposit Intangible       </t>
  </si>
  <si>
    <t xml:space="preserve">Demand Deposits - Individual  </t>
  </si>
  <si>
    <t xml:space="preserve">Demand Deposits - Business    </t>
  </si>
  <si>
    <t xml:space="preserve">Loft NOW Checking             </t>
  </si>
  <si>
    <t xml:space="preserve">Classic Choice/Bus w/Int Ckg  </t>
  </si>
  <si>
    <t xml:space="preserve">Just 1 Business Checking      </t>
  </si>
  <si>
    <t xml:space="preserve">First Partners Checking       </t>
  </si>
  <si>
    <t xml:space="preserve">Preferred Cash Sweep Ckg      </t>
  </si>
  <si>
    <t xml:space="preserve">Health Savings Accounts       </t>
  </si>
  <si>
    <t xml:space="preserve">Official Checks               </t>
  </si>
  <si>
    <t xml:space="preserve">Loft Money Market Accts       </t>
  </si>
  <si>
    <t xml:space="preserve">Interest Payable              </t>
  </si>
  <si>
    <t xml:space="preserve">Income Taxes Payable          </t>
  </si>
  <si>
    <t xml:space="preserve">Net Merchant Fee Inc          </t>
  </si>
  <si>
    <t xml:space="preserve">Commercial Fee Inc            </t>
  </si>
  <si>
    <t xml:space="preserve">Agriculture Fee Inc           </t>
  </si>
  <si>
    <t xml:space="preserve">DMAC Fee Inc                  </t>
  </si>
  <si>
    <t xml:space="preserve">DMAC &amp; Ag Loan Late Fees      </t>
  </si>
  <si>
    <t xml:space="preserve">Real Estate Fee Inc           </t>
  </si>
  <si>
    <t xml:space="preserve">Consumer Ln Fee Inc           </t>
  </si>
  <si>
    <t xml:space="preserve">Deposit Acct Service Chgs     </t>
  </si>
  <si>
    <t xml:space="preserve">Deposit Acct Fee Inc          </t>
  </si>
  <si>
    <t xml:space="preserve">Customer Service Fee Inc      </t>
  </si>
  <si>
    <t xml:space="preserve">Rental Income                 </t>
  </si>
  <si>
    <t xml:space="preserve">Brokerage Income              </t>
  </si>
  <si>
    <t xml:space="preserve">Insurance Commissions         </t>
  </si>
  <si>
    <t xml:space="preserve">BOLI Investment Inc           </t>
  </si>
  <si>
    <t xml:space="preserve">OREO &amp; Repo Exp/Net G(L)      </t>
  </si>
  <si>
    <t xml:space="preserve">Mtg Svc Rights Inc/Valuation  </t>
  </si>
  <si>
    <t xml:space="preserve">Salaries and Wages            </t>
  </si>
  <si>
    <t xml:space="preserve">Salaries and Wages (R/E)      </t>
  </si>
  <si>
    <t xml:space="preserve">Payroll Taxes                 </t>
  </si>
  <si>
    <t xml:space="preserve">Payroll Taxes (R/E)           </t>
  </si>
  <si>
    <t xml:space="preserve">WK Comp &amp; Other Benefits      </t>
  </si>
  <si>
    <t xml:space="preserve">Employee Health Care          </t>
  </si>
  <si>
    <t xml:space="preserve">Employee Health Care (R/E)    </t>
  </si>
  <si>
    <t xml:space="preserve">401(K) Contribution Exp       </t>
  </si>
  <si>
    <t xml:space="preserve">401(K) Contribution Exp (R/E) </t>
  </si>
  <si>
    <t xml:space="preserve">Career Apparel Costs          </t>
  </si>
  <si>
    <t xml:space="preserve">Career Apparel Costs (R/E)    </t>
  </si>
  <si>
    <t xml:space="preserve">Collections &amp; Loan Proc Alloc </t>
  </si>
  <si>
    <t xml:space="preserve">Real Estate Support Alloc     </t>
  </si>
  <si>
    <t xml:space="preserve">Agriculture Support Alloc     </t>
  </si>
  <si>
    <t xml:space="preserve">Building Rent                 </t>
  </si>
  <si>
    <t xml:space="preserve">Janitor Services &amp; Supplies   </t>
  </si>
  <si>
    <t xml:space="preserve">Building Taxes &amp; Insurance    </t>
  </si>
  <si>
    <t xml:space="preserve">Building Depr &amp; ATM Leasehold </t>
  </si>
  <si>
    <t xml:space="preserve">Building Repairs &amp; Maint      </t>
  </si>
  <si>
    <t xml:space="preserve">Other Occupancy Exp           </t>
  </si>
  <si>
    <t xml:space="preserve">Other Occupancy (R/E)         </t>
  </si>
  <si>
    <t xml:space="preserve">Equipment Depreciation        </t>
  </si>
  <si>
    <t xml:space="preserve">Equip Depreciation (R/E)      </t>
  </si>
  <si>
    <t xml:space="preserve">Equip Rentals/Repairs/Maint   </t>
  </si>
  <si>
    <t xml:space="preserve">Equip Rent/Repair/Maint (R/E) </t>
  </si>
  <si>
    <t xml:space="preserve">Maintenance Contracts         </t>
  </si>
  <si>
    <t xml:space="preserve">Maintenance Contracts (R/E)   </t>
  </si>
  <si>
    <t xml:space="preserve">Advertising - Corp Allocation </t>
  </si>
  <si>
    <t xml:space="preserve">Advertising - Dept Controlled </t>
  </si>
  <si>
    <t xml:space="preserve">Advertising (R/E)             </t>
  </si>
  <si>
    <t xml:space="preserve">PR &amp; BD - Dept Controlled     </t>
  </si>
  <si>
    <t xml:space="preserve">PR &amp; BD - Corp Allocation     </t>
  </si>
  <si>
    <t xml:space="preserve">PR &amp; BD (R/E)                 </t>
  </si>
  <si>
    <t xml:space="preserve">FDIC Assessment               </t>
  </si>
  <si>
    <t xml:space="preserve">OCC Assessment                </t>
  </si>
  <si>
    <t xml:space="preserve">OCC Assessment (R/E)          </t>
  </si>
  <si>
    <t xml:space="preserve">Attorney Fees                 </t>
  </si>
  <si>
    <t xml:space="preserve">Attorney Fees (R/E)           </t>
  </si>
  <si>
    <t xml:space="preserve">Attorney Fees - Loans         </t>
  </si>
  <si>
    <t xml:space="preserve">Audit &amp; Accounting Fees       </t>
  </si>
  <si>
    <t xml:space="preserve">Audit &amp; Accounting Fees (R/E) </t>
  </si>
  <si>
    <t xml:space="preserve">Consulting &amp; Prof Fees - Dept </t>
  </si>
  <si>
    <t xml:space="preserve">Consulting &amp; Prof Fees (R/E)  </t>
  </si>
  <si>
    <t xml:space="preserve">Consulting &amp; Prof Fees - Corp </t>
  </si>
  <si>
    <t xml:space="preserve">Loan Fees &amp; Expenses          </t>
  </si>
  <si>
    <t xml:space="preserve">Loan Fees &amp; Expenses (R/E)    </t>
  </si>
  <si>
    <t xml:space="preserve">Printing &amp; Supplies           </t>
  </si>
  <si>
    <t xml:space="preserve">Printing &amp; Supplies (R/E)     </t>
  </si>
  <si>
    <t xml:space="preserve">Postage/Freight/Courier       </t>
  </si>
  <si>
    <t xml:space="preserve">Postage/Freight/Courier (R/E) </t>
  </si>
  <si>
    <t xml:space="preserve">DP Supplies &amp; Software        </t>
  </si>
  <si>
    <t xml:space="preserve">DP Supplies &amp; Software (R/E)  </t>
  </si>
  <si>
    <t xml:space="preserve">Correspondent Bank Chgs       </t>
  </si>
  <si>
    <t xml:space="preserve">Other Data Processing Exp     </t>
  </si>
  <si>
    <t xml:space="preserve">ATM CkCard Operating Exp      </t>
  </si>
  <si>
    <t xml:space="preserve">Business Travel Exp           </t>
  </si>
  <si>
    <t xml:space="preserve">Business Travel Exp (R/E)     </t>
  </si>
  <si>
    <t xml:space="preserve">Staff Training Exp            </t>
  </si>
  <si>
    <t xml:space="preserve">Staff Training Exp (R/E)      </t>
  </si>
  <si>
    <t xml:space="preserve">Directors Fees                </t>
  </si>
  <si>
    <t xml:space="preserve">Charitable Contributions      </t>
  </si>
  <si>
    <t xml:space="preserve">Dues/Member/Subscript (R/E)   </t>
  </si>
  <si>
    <t xml:space="preserve">Other Insurance Expense       </t>
  </si>
  <si>
    <t xml:space="preserve">Other Miscellaneous Exp       </t>
  </si>
  <si>
    <t xml:space="preserve">Telephone Expenses            </t>
  </si>
  <si>
    <t xml:space="preserve">Telephone Expenses (R/E)      </t>
  </si>
  <si>
    <t xml:space="preserve">Other Miscellaneous Exp (R/E) </t>
  </si>
  <si>
    <t xml:space="preserve">Branch Acquisition Exp        </t>
  </si>
  <si>
    <t xml:space="preserve">Securities Gains &amp; Losses     </t>
  </si>
  <si>
    <t xml:space="preserve">CD's &gt; $250K over 48 Mo       </t>
  </si>
  <si>
    <t>Number</t>
  </si>
  <si>
    <t xml:space="preserve">Tier 2 - Base                 </t>
  </si>
  <si>
    <t xml:space="preserve">Print     </t>
  </si>
  <si>
    <t xml:space="preserve">Op Loss   </t>
  </si>
  <si>
    <t xml:space="preserve">Other Insurance Exp (R/E)     </t>
  </si>
  <si>
    <t>Loan Codes</t>
  </si>
  <si>
    <t>Deposit Codes</t>
  </si>
  <si>
    <t xml:space="preserve">GNMA REMIC's - Fix            </t>
  </si>
  <si>
    <t xml:space="preserve">GNMA Pools - Fix              </t>
  </si>
  <si>
    <t xml:space="preserve">GNMA Pools - Adj              </t>
  </si>
  <si>
    <t xml:space="preserve">Net Credit Card Fee Inc       </t>
  </si>
  <si>
    <t xml:space="preserve">FMV Adj Agencies              </t>
  </si>
  <si>
    <t xml:space="preserve">FMV Adj  Municipals           </t>
  </si>
  <si>
    <t xml:space="preserve">Federal Reserve Stock         </t>
  </si>
  <si>
    <t xml:space="preserve">FHLB &amp; UBB Stock              </t>
  </si>
  <si>
    <t xml:space="preserve">FMV Adj Comm'l Loans          </t>
  </si>
  <si>
    <t xml:space="preserve">FMV Adj Ag Loans              </t>
  </si>
  <si>
    <t xml:space="preserve">Dakota Mac Lns In Transit     </t>
  </si>
  <si>
    <t xml:space="preserve">FMV Adj Real Estate Lns       </t>
  </si>
  <si>
    <t xml:space="preserve">FMV Adj Installment Lns       </t>
  </si>
  <si>
    <t xml:space="preserve">Goodwill Amortization         </t>
  </si>
  <si>
    <t>Compass Plan Name_SBU</t>
  </si>
  <si>
    <t>Re-validate Financial Data in Update Financial screen in the Total SBU</t>
  </si>
  <si>
    <t>Learn/Compass tutorials section of our website.</t>
  </si>
  <si>
    <t>For extra reference information, please log into the</t>
  </si>
  <si>
    <t>https://plansmith.wistia.com/projects/4tb7qjzr8n</t>
  </si>
  <si>
    <t>Compass DataBridge Specifications</t>
  </si>
  <si>
    <t>Invest Codes</t>
  </si>
  <si>
    <t xml:space="preserve">Compass Plan Name_Total Bank only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</si>
</sst>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dd\-mmm\-yy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4"/>
      <color indexed="9"/>
      <name val="Tahoma"/>
      <family val="2"/>
    </font>
    <font>
      <sz val="11"/>
      <color indexed="9"/>
      <name val="Tahoma"/>
      <family val="2"/>
    </font>
    <font>
      <b/>
      <sz val="11"/>
      <name val="Tahoma"/>
      <family val="2"/>
    </font>
    <font>
      <b/>
      <i/>
      <sz val="11"/>
      <color indexed="9"/>
      <name val="Tahoma"/>
      <family val="2"/>
    </font>
    <font>
      <b/>
      <i/>
      <sz val="10"/>
      <color indexed="9"/>
      <name val="Tahoma"/>
      <family val="2"/>
    </font>
    <font>
      <b/>
      <i/>
      <sz val="10"/>
      <name val="Tahoma"/>
      <family val="2"/>
    </font>
    <font>
      <b/>
      <sz val="14"/>
      <name val="Tahoma"/>
      <family val="2"/>
    </font>
    <font>
      <i/>
      <sz val="10"/>
      <name val="Tahoma"/>
      <family val="2"/>
    </font>
    <font>
      <b/>
      <sz val="11"/>
      <color indexed="10"/>
      <name val="Tahoma"/>
      <family val="2"/>
    </font>
    <font>
      <b/>
      <i/>
      <sz val="18"/>
      <color indexed="9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Courier New"/>
      <family val="2"/>
    </font>
    <font>
      <sz val="11"/>
      <color theme="1"/>
      <name val="Calibri"/>
      <family val="2"/>
    </font>
    <font>
      <b/>
      <sz val="9"/>
      <color rgb="FF000000"/>
      <name val="Verdana"/>
      <family val="2"/>
    </font>
    <font>
      <u/>
      <sz val="12"/>
      <color theme="10"/>
      <name val="Arial"/>
      <family val="2"/>
    </font>
    <font>
      <sz val="9"/>
      <color theme="1"/>
      <name val="Verdana"/>
      <family val="2"/>
    </font>
    <font>
      <b/>
      <sz val="10"/>
      <name val="Arial"/>
      <family val="2"/>
    </font>
    <font>
      <sz val="11"/>
      <name val="Courier New"/>
      <family val="3"/>
    </font>
    <font>
      <sz val="10"/>
      <color rgb="FF00B050"/>
      <name val="Tahoma"/>
      <family val="2"/>
    </font>
    <font>
      <sz val="10"/>
      <color rgb="FF0070C0"/>
      <name val="Tahoma"/>
      <family val="2"/>
    </font>
    <font>
      <b/>
      <sz val="10"/>
      <color rgb="FF0070C0"/>
      <name val="Tahoma"/>
      <family val="2"/>
    </font>
    <font>
      <b/>
      <sz val="10"/>
      <color rgb="FF7030A0"/>
      <name val="Tahoma"/>
      <family val="2"/>
    </font>
    <font>
      <b/>
      <sz val="11"/>
      <name val="Courier New"/>
      <family val="3"/>
    </font>
    <font>
      <b/>
      <sz val="9"/>
      <color rgb="FF00B050"/>
      <name val="Verdana"/>
      <family val="2"/>
    </font>
    <font>
      <sz val="10"/>
      <color theme="9" tint="-0.499984740745262"/>
      <name val="Tahoma"/>
      <family val="2"/>
    </font>
    <font>
      <sz val="10"/>
      <color rgb="FFFFC000"/>
      <name val="Tahoma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.75"/>
      <color theme="1"/>
      <name val="MS Sans Serif"/>
      <family val="2"/>
    </font>
    <font>
      <b/>
      <sz val="11"/>
      <color indexed="9"/>
      <name val="Tahoma"/>
      <family val="2"/>
    </font>
    <font>
      <b/>
      <sz val="11"/>
      <color theme="0"/>
      <name val="Tahoma"/>
      <family val="2"/>
    </font>
    <font>
      <sz val="11"/>
      <color indexed="8"/>
      <name val="Calibri"/>
      <charset val="163"/>
    </font>
    <font>
      <sz val="10"/>
      <color indexed="8"/>
      <name val="Arial"/>
    </font>
    <font>
      <sz val="10"/>
      <color rgb="FF1F497D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939B9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9">
    <xf numFmtId="0" fontId="0" fillId="0" borderId="0"/>
    <xf numFmtId="0" fontId="21" fillId="0" borderId="0"/>
    <xf numFmtId="0" fontId="4" fillId="0" borderId="0"/>
    <xf numFmtId="0" fontId="21" fillId="0" borderId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4" fillId="0" borderId="0"/>
    <xf numFmtId="0" fontId="27" fillId="0" borderId="0"/>
    <xf numFmtId="0" fontId="4" fillId="0" borderId="0"/>
    <xf numFmtId="0" fontId="26" fillId="0" borderId="0"/>
    <xf numFmtId="0" fontId="26" fillId="0" borderId="0"/>
    <xf numFmtId="0" fontId="21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60" fillId="0" borderId="0"/>
    <xf numFmtId="0" fontId="60" fillId="0" borderId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16" borderId="0" applyNumberFormat="0" applyBorder="0" applyAlignment="0" applyProtection="0"/>
    <xf numFmtId="0" fontId="54" fillId="20" borderId="0" applyNumberFormat="0" applyBorder="0" applyAlignment="0" applyProtection="0"/>
    <xf numFmtId="0" fontId="54" fillId="2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6" borderId="0" applyNumberFormat="0" applyBorder="0" applyAlignment="0" applyProtection="0"/>
    <xf numFmtId="0" fontId="46" fillId="10" borderId="0" applyNumberFormat="0" applyBorder="0" applyAlignment="0" applyProtection="0"/>
    <xf numFmtId="0" fontId="50" fillId="13" borderId="9" applyNumberFormat="0" applyAlignment="0" applyProtection="0"/>
    <xf numFmtId="0" fontId="52" fillId="14" borderId="12" applyNumberFormat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8" fillId="12" borderId="9" applyNumberFormat="0" applyAlignment="0" applyProtection="0"/>
    <xf numFmtId="0" fontId="51" fillId="0" borderId="11" applyNumberFormat="0" applyFill="0" applyAlignment="0" applyProtection="0"/>
    <xf numFmtId="0" fontId="47" fillId="11" borderId="0" applyNumberFormat="0" applyBorder="0" applyAlignment="0" applyProtection="0"/>
    <xf numFmtId="0" fontId="3" fillId="0" borderId="0"/>
    <xf numFmtId="0" fontId="26" fillId="0" borderId="0"/>
    <xf numFmtId="0" fontId="59" fillId="0" borderId="0"/>
    <xf numFmtId="0" fontId="21" fillId="0" borderId="0"/>
    <xf numFmtId="0" fontId="3" fillId="0" borderId="0"/>
    <xf numFmtId="0" fontId="3" fillId="15" borderId="13" applyNumberFormat="0" applyFont="0" applyAlignment="0" applyProtection="0"/>
    <xf numFmtId="0" fontId="49" fillId="13" borderId="10" applyNumberFormat="0" applyAlignment="0" applyProtection="0"/>
    <xf numFmtId="9" fontId="3" fillId="0" borderId="0" applyFont="0" applyFill="0" applyBorder="0" applyAlignment="0" applyProtection="0"/>
    <xf numFmtId="0" fontId="23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" fillId="0" borderId="0"/>
    <xf numFmtId="0" fontId="1" fillId="0" borderId="0"/>
    <xf numFmtId="0" fontId="66" fillId="0" borderId="0"/>
  </cellStyleXfs>
  <cellXfs count="147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16" fontId="6" fillId="0" borderId="1" xfId="0" quotePrefix="1" applyNumberFormat="1" applyFont="1" applyBorder="1" applyAlignment="1">
      <alignment horizontal="center"/>
    </xf>
    <xf numFmtId="0" fontId="12" fillId="0" borderId="0" xfId="0" applyFont="1"/>
    <xf numFmtId="0" fontId="6" fillId="0" borderId="0" xfId="0" applyFont="1" applyBorder="1"/>
    <xf numFmtId="0" fontId="12" fillId="0" borderId="0" xfId="0" applyFont="1" applyBorder="1"/>
    <xf numFmtId="49" fontId="6" fillId="0" borderId="0" xfId="0" applyNumberFormat="1" applyFont="1" applyBorder="1"/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5" fillId="0" borderId="0" xfId="0" applyFont="1"/>
    <xf numFmtId="0" fontId="1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 wrapText="1"/>
    </xf>
    <xf numFmtId="0" fontId="0" fillId="0" borderId="0" xfId="0" quotePrefix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1" applyFont="1"/>
    <xf numFmtId="0" fontId="16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0" fontId="17" fillId="0" borderId="0" xfId="1" applyFont="1"/>
    <xf numFmtId="0" fontId="6" fillId="0" borderId="0" xfId="1" quotePrefix="1" applyFont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21" fillId="0" borderId="0" xfId="3"/>
    <xf numFmtId="0" fontId="24" fillId="0" borderId="0" xfId="1" applyFont="1" applyAlignment="1">
      <alignment horizontal="left"/>
    </xf>
    <xf numFmtId="0" fontId="24" fillId="0" borderId="0" xfId="1" applyFont="1"/>
    <xf numFmtId="0" fontId="25" fillId="0" borderId="0" xfId="4"/>
    <xf numFmtId="0" fontId="15" fillId="0" borderId="0" xfId="1" applyFont="1"/>
    <xf numFmtId="0" fontId="17" fillId="0" borderId="0" xfId="1" applyFont="1" applyFill="1"/>
    <xf numFmtId="0" fontId="6" fillId="0" borderId="0" xfId="1" applyFont="1" applyFill="1"/>
    <xf numFmtId="0" fontId="6" fillId="0" borderId="0" xfId="1" applyFont="1" applyBorder="1" applyAlignment="1">
      <alignment vertical="center"/>
    </xf>
    <xf numFmtId="0" fontId="12" fillId="0" borderId="0" xfId="1" applyFont="1"/>
    <xf numFmtId="0" fontId="4" fillId="0" borderId="0" xfId="2" applyFill="1"/>
    <xf numFmtId="0" fontId="28" fillId="5" borderId="0" xfId="2" applyFont="1" applyFill="1" applyAlignment="1">
      <alignment horizontal="center"/>
    </xf>
    <xf numFmtId="0" fontId="28" fillId="5" borderId="0" xfId="2" applyFont="1" applyFill="1"/>
    <xf numFmtId="0" fontId="29" fillId="6" borderId="0" xfId="12" applyFill="1" applyAlignment="1" applyProtection="1">
      <alignment horizontal="center"/>
    </xf>
    <xf numFmtId="0" fontId="30" fillId="6" borderId="0" xfId="2" applyFont="1" applyFill="1"/>
    <xf numFmtId="0" fontId="30" fillId="6" borderId="0" xfId="2" applyFont="1" applyFill="1" applyAlignment="1">
      <alignment horizontal="center"/>
    </xf>
    <xf numFmtId="0" fontId="29" fillId="0" borderId="0" xfId="12" applyFill="1" applyAlignment="1" applyProtection="1">
      <alignment horizontal="center"/>
    </xf>
    <xf numFmtId="0" fontId="30" fillId="0" borderId="0" xfId="2" applyFont="1" applyFill="1"/>
    <xf numFmtId="0" fontId="30" fillId="0" borderId="0" xfId="2" applyFont="1" applyFill="1" applyAlignment="1">
      <alignment horizontal="center"/>
    </xf>
    <xf numFmtId="0" fontId="4" fillId="0" borderId="0" xfId="2"/>
    <xf numFmtId="0" fontId="21" fillId="0" borderId="0" xfId="0" quotePrefix="1" applyFont="1" applyAlignment="1">
      <alignment horizontal="center"/>
    </xf>
    <xf numFmtId="16" fontId="6" fillId="0" borderId="1" xfId="0" applyNumberFormat="1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38" fillId="7" borderId="0" xfId="2" applyFont="1" applyFill="1" applyAlignment="1">
      <alignment horizontal="center"/>
    </xf>
    <xf numFmtId="0" fontId="39" fillId="0" borderId="1" xfId="0" applyFont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0" fontId="6" fillId="0" borderId="0" xfId="0" quotePrefix="1" applyFont="1" applyAlignment="1">
      <alignment horizontal="center"/>
    </xf>
    <xf numFmtId="0" fontId="6" fillId="8" borderId="1" xfId="0" applyFont="1" applyFill="1" applyBorder="1"/>
    <xf numFmtId="0" fontId="6" fillId="0" borderId="5" xfId="0" applyFont="1" applyBorder="1"/>
    <xf numFmtId="11" fontId="7" fillId="0" borderId="0" xfId="1" applyNumberFormat="1" applyFont="1" applyAlignment="1"/>
    <xf numFmtId="0" fontId="21" fillId="0" borderId="0" xfId="1" applyNumberFormat="1" applyFont="1"/>
    <xf numFmtId="0" fontId="21" fillId="0" borderId="0" xfId="1" applyFont="1"/>
    <xf numFmtId="0" fontId="21" fillId="0" borderId="0" xfId="1" applyFont="1" applyAlignment="1">
      <alignment horizontal="center"/>
    </xf>
    <xf numFmtId="1" fontId="21" fillId="0" borderId="0" xfId="1" applyNumberFormat="1" applyFont="1"/>
    <xf numFmtId="0" fontId="7" fillId="0" borderId="0" xfId="1" applyFont="1" applyAlignment="1"/>
    <xf numFmtId="0" fontId="55" fillId="0" borderId="0" xfId="1" applyFont="1"/>
    <xf numFmtId="0" fontId="7" fillId="0" borderId="0" xfId="1" applyFont="1" applyAlignment="1">
      <alignment horizontal="center"/>
    </xf>
    <xf numFmtId="0" fontId="41" fillId="0" borderId="0" xfId="1" applyFont="1"/>
    <xf numFmtId="49" fontId="21" fillId="0" borderId="0" xfId="1" applyNumberFormat="1" applyFont="1"/>
    <xf numFmtId="0" fontId="21" fillId="0" borderId="0" xfId="1"/>
    <xf numFmtId="0" fontId="31" fillId="0" borderId="15" xfId="1" applyFont="1" applyBorder="1"/>
    <xf numFmtId="0" fontId="56" fillId="2" borderId="15" xfId="1" applyFont="1" applyFill="1" applyBorder="1" applyAlignment="1">
      <alignment horizontal="center"/>
    </xf>
    <xf numFmtId="0" fontId="31" fillId="0" borderId="0" xfId="1" applyFont="1"/>
    <xf numFmtId="0" fontId="31" fillId="0" borderId="0" xfId="1" applyFont="1" applyAlignment="1">
      <alignment horizontal="center"/>
    </xf>
    <xf numFmtId="1" fontId="31" fillId="0" borderId="0" xfId="1" applyNumberFormat="1" applyFont="1"/>
    <xf numFmtId="0" fontId="21" fillId="3" borderId="16" xfId="1" applyFont="1" applyFill="1" applyBorder="1" applyAlignment="1">
      <alignment wrapText="1"/>
    </xf>
    <xf numFmtId="0" fontId="21" fillId="0" borderId="15" xfId="1" applyFont="1" applyBorder="1" applyAlignment="1">
      <alignment horizontal="center"/>
    </xf>
    <xf numFmtId="0" fontId="21" fillId="0" borderId="0" xfId="1" applyFont="1" applyAlignment="1">
      <alignment horizontal="right"/>
    </xf>
    <xf numFmtId="1" fontId="12" fillId="0" borderId="0" xfId="1" applyNumberFormat="1" applyFont="1"/>
    <xf numFmtId="0" fontId="57" fillId="0" borderId="0" xfId="1" applyFont="1"/>
    <xf numFmtId="0" fontId="13" fillId="2" borderId="0" xfId="1" applyFont="1" applyFill="1" applyBorder="1" applyAlignment="1">
      <alignment horizontal="center"/>
    </xf>
    <xf numFmtId="1" fontId="21" fillId="0" borderId="0" xfId="1" applyNumberFormat="1"/>
    <xf numFmtId="0" fontId="14" fillId="2" borderId="15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14" fillId="2" borderId="18" xfId="1" applyFont="1" applyFill="1" applyBorder="1" applyAlignment="1">
      <alignment horizontal="center"/>
    </xf>
    <xf numFmtId="0" fontId="14" fillId="2" borderId="18" xfId="1" applyFont="1" applyFill="1" applyBorder="1" applyAlignment="1">
      <alignment horizontal="left" vertical="center"/>
    </xf>
    <xf numFmtId="0" fontId="58" fillId="0" borderId="0" xfId="1" applyFont="1"/>
    <xf numFmtId="0" fontId="21" fillId="0" borderId="0" xfId="1" applyBorder="1"/>
    <xf numFmtId="0" fontId="21" fillId="0" borderId="0" xfId="1" applyFont="1" applyBorder="1"/>
    <xf numFmtId="0" fontId="61" fillId="0" borderId="19" xfId="14" applyFont="1" applyFill="1" applyBorder="1" applyAlignment="1">
      <alignment wrapText="1"/>
    </xf>
    <xf numFmtId="0" fontId="21" fillId="0" borderId="0" xfId="1" applyFill="1"/>
    <xf numFmtId="0" fontId="21" fillId="0" borderId="0" xfId="1" applyFont="1" applyFill="1"/>
    <xf numFmtId="0" fontId="21" fillId="0" borderId="0" xfId="1" applyAlignment="1">
      <alignment horizontal="center"/>
    </xf>
    <xf numFmtId="0" fontId="21" fillId="0" borderId="0" xfId="1" applyFill="1" applyBorder="1"/>
    <xf numFmtId="0" fontId="61" fillId="0" borderId="19" xfId="15" applyFont="1" applyFill="1" applyBorder="1" applyAlignment="1">
      <alignment wrapText="1"/>
    </xf>
    <xf numFmtId="0" fontId="0" fillId="0" borderId="0" xfId="0" applyFont="1"/>
    <xf numFmtId="49" fontId="32" fillId="0" borderId="2" xfId="0" applyNumberFormat="1" applyFont="1" applyBorder="1" applyAlignment="1"/>
    <xf numFmtId="49" fontId="37" fillId="0" borderId="2" xfId="0" applyNumberFormat="1" applyFont="1" applyBorder="1" applyAlignment="1"/>
    <xf numFmtId="0" fontId="32" fillId="0" borderId="2" xfId="0" applyFont="1" applyBorder="1" applyAlignment="1"/>
    <xf numFmtId="0" fontId="63" fillId="2" borderId="0" xfId="0" applyFont="1" applyFill="1"/>
    <xf numFmtId="0" fontId="64" fillId="2" borderId="0" xfId="0" applyFont="1" applyFill="1" applyAlignment="1">
      <alignment wrapText="1"/>
    </xf>
    <xf numFmtId="0" fontId="6" fillId="0" borderId="0" xfId="0" applyFont="1" applyBorder="1" applyAlignment="1">
      <alignment horizontal="left"/>
    </xf>
    <xf numFmtId="0" fontId="63" fillId="2" borderId="0" xfId="0" applyFont="1" applyFill="1" applyAlignment="1">
      <alignment horizontal="left"/>
    </xf>
    <xf numFmtId="0" fontId="6" fillId="0" borderId="5" xfId="0" applyFont="1" applyBorder="1" applyAlignment="1">
      <alignment horizontal="left"/>
    </xf>
    <xf numFmtId="0" fontId="65" fillId="40" borderId="4" xfId="68" applyFont="1" applyFill="1" applyBorder="1" applyAlignment="1">
      <alignment horizontal="center"/>
    </xf>
    <xf numFmtId="0" fontId="65" fillId="0" borderId="19" xfId="68" applyFont="1" applyFill="1" applyBorder="1" applyAlignment="1">
      <alignment horizontal="right" wrapText="1"/>
    </xf>
    <xf numFmtId="0" fontId="65" fillId="0" borderId="19" xfId="68" applyFont="1" applyFill="1" applyBorder="1" applyAlignment="1">
      <alignment wrapText="1"/>
    </xf>
    <xf numFmtId="167" fontId="65" fillId="0" borderId="19" xfId="68" applyNumberFormat="1" applyFont="1" applyFill="1" applyBorder="1" applyAlignment="1">
      <alignment horizontal="right" wrapText="1"/>
    </xf>
    <xf numFmtId="0" fontId="6" fillId="0" borderId="0" xfId="1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6" fillId="0" borderId="0" xfId="1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/>
    </xf>
    <xf numFmtId="0" fontId="19" fillId="2" borderId="0" xfId="1" applyFont="1" applyFill="1" applyAlignment="1">
      <alignment horizontal="center"/>
    </xf>
    <xf numFmtId="0" fontId="4" fillId="0" borderId="0" xfId="2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21" fillId="0" borderId="0" xfId="3" applyAlignment="1">
      <alignment horizontal="center"/>
    </xf>
    <xf numFmtId="0" fontId="9" fillId="3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56" fillId="0" borderId="0" xfId="1" applyFont="1" applyFill="1" applyBorder="1" applyAlignment="1">
      <alignment horizontal="center"/>
    </xf>
    <xf numFmtId="0" fontId="13" fillId="2" borderId="15" xfId="1" applyFont="1" applyFill="1" applyBorder="1" applyAlignment="1">
      <alignment horizontal="center"/>
    </xf>
    <xf numFmtId="0" fontId="14" fillId="2" borderId="16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24" fillId="0" borderId="0" xfId="1" applyFont="1" applyAlignment="1">
      <alignment horizontal="left" vertical="center" indent="1"/>
    </xf>
    <xf numFmtId="0" fontId="6" fillId="0" borderId="16" xfId="0" applyFont="1" applyBorder="1" applyAlignment="1"/>
    <xf numFmtId="0" fontId="21" fillId="0" borderId="3" xfId="0" applyFont="1" applyBorder="1" applyAlignment="1"/>
    <xf numFmtId="0" fontId="21" fillId="0" borderId="2" xfId="0" applyFont="1" applyBorder="1" applyAlignment="1"/>
    <xf numFmtId="0" fontId="7" fillId="0" borderId="0" xfId="0" applyFont="1" applyAlignment="1">
      <alignment horizontal="left"/>
    </xf>
    <xf numFmtId="1" fontId="21" fillId="0" borderId="0" xfId="1" applyNumberFormat="1" applyFill="1"/>
    <xf numFmtId="0" fontId="58" fillId="0" borderId="0" xfId="1" applyFont="1" applyFill="1"/>
    <xf numFmtId="0" fontId="62" fillId="0" borderId="0" xfId="1" applyFont="1" applyFill="1"/>
    <xf numFmtId="0" fontId="32" fillId="0" borderId="2" xfId="0" quotePrefix="1" applyFont="1" applyFill="1" applyBorder="1" applyAlignment="1">
      <alignment horizontal="left"/>
    </xf>
    <xf numFmtId="0" fontId="6" fillId="0" borderId="1" xfId="0" applyFont="1" applyFill="1" applyBorder="1"/>
    <xf numFmtId="0" fontId="37" fillId="0" borderId="2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left"/>
    </xf>
    <xf numFmtId="0" fontId="6" fillId="0" borderId="5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12" fillId="0" borderId="0" xfId="0" applyFont="1" applyFill="1"/>
    <xf numFmtId="0" fontId="63" fillId="0" borderId="0" xfId="0" applyFont="1" applyFill="1" applyAlignment="1">
      <alignment horizontal="left"/>
    </xf>
    <xf numFmtId="0" fontId="63" fillId="0" borderId="0" xfId="0" applyFont="1" applyFill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5" xfId="0" applyFont="1" applyBorder="1" applyAlignment="1"/>
  </cellXfs>
  <cellStyles count="69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 2" xfId="5"/>
    <cellStyle name="Comma 3" xfId="43"/>
    <cellStyle name="Comma 4" xfId="44"/>
    <cellStyle name="Currency 2" xfId="45"/>
    <cellStyle name="Explanatory Text 2" xfId="46"/>
    <cellStyle name="Good 2" xfId="47"/>
    <cellStyle name="Heading 1 2" xfId="48"/>
    <cellStyle name="Heading 2 2" xfId="49"/>
    <cellStyle name="Heading 3 2" xfId="50"/>
    <cellStyle name="Heading 4 2" xfId="51"/>
    <cellStyle name="Hyperlink" xfId="4" builtinId="8"/>
    <cellStyle name="Hyperlink 2" xfId="12"/>
    <cellStyle name="Input 2" xfId="52"/>
    <cellStyle name="Linked Cell 2" xfId="53"/>
    <cellStyle name="Neutral 2" xfId="54"/>
    <cellStyle name="Normal" xfId="0" builtinId="0"/>
    <cellStyle name="Normal 10" xfId="55"/>
    <cellStyle name="Normal 11" xfId="56"/>
    <cellStyle name="Normal 12" xfId="13"/>
    <cellStyle name="Normal 13" xfId="57"/>
    <cellStyle name="Normal 14" xfId="66"/>
    <cellStyle name="Normal 15" xfId="67"/>
    <cellStyle name="Normal 19" xfId="65"/>
    <cellStyle name="Normal 2" xfId="1"/>
    <cellStyle name="Normal 3" xfId="2"/>
    <cellStyle name="Normal 3 2" xfId="3"/>
    <cellStyle name="Normal 3 3" xfId="58"/>
    <cellStyle name="Normal 4" xfId="6"/>
    <cellStyle name="Normal 4 2" xfId="59"/>
    <cellStyle name="Normal 5" xfId="7"/>
    <cellStyle name="Normal 6" xfId="8"/>
    <cellStyle name="Normal 7" xfId="9"/>
    <cellStyle name="Normal 8" xfId="10"/>
    <cellStyle name="Normal 9" xfId="11"/>
    <cellStyle name="Normal_access_account list" xfId="15"/>
    <cellStyle name="Normal_access_account list_1" xfId="14"/>
    <cellStyle name="Normal_access_account list_2" xfId="68"/>
    <cellStyle name="Note 2" xfId="60"/>
    <cellStyle name="Output 2" xfId="61"/>
    <cellStyle name="Percent 2" xfId="62"/>
    <cellStyle name="Total 2" xfId="63"/>
    <cellStyle name="Warning Text 2" xfId="64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13" Type="http://schemas.openxmlformats.org/officeDocument/2006/relationships/image" Target="../media/image16.png"/><Relationship Id="rId3" Type="http://schemas.openxmlformats.org/officeDocument/2006/relationships/image" Target="../media/image9.png"/><Relationship Id="rId7" Type="http://schemas.openxmlformats.org/officeDocument/2006/relationships/image" Target="../media/image7.png"/><Relationship Id="rId12" Type="http://schemas.openxmlformats.org/officeDocument/2006/relationships/image" Target="../media/image15.png"/><Relationship Id="rId2" Type="http://schemas.openxmlformats.org/officeDocument/2006/relationships/image" Target="../media/image10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14.png"/><Relationship Id="rId5" Type="http://schemas.openxmlformats.org/officeDocument/2006/relationships/image" Target="../media/image6.png"/><Relationship Id="rId15" Type="http://schemas.openxmlformats.org/officeDocument/2006/relationships/image" Target="../media/image11.png"/><Relationship Id="rId10" Type="http://schemas.openxmlformats.org/officeDocument/2006/relationships/image" Target="../media/image13.png"/><Relationship Id="rId4" Type="http://schemas.openxmlformats.org/officeDocument/2006/relationships/image" Target="../media/image5.png"/><Relationship Id="rId9" Type="http://schemas.openxmlformats.org/officeDocument/2006/relationships/image" Target="../media/image12.png"/><Relationship Id="rId1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257175" y="1171575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257175" y="2619375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57175" y="3105150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257175" y="3429000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257175" y="4743450"/>
          <a:ext cx="24765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257175" y="5610225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257175" y="7448550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257175" y="7105650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257175" y="2619375"/>
          <a:ext cx="2476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257175</xdr:colOff>
      <xdr:row>41</xdr:row>
      <xdr:rowOff>9525</xdr:rowOff>
    </xdr:from>
    <xdr:to>
      <xdr:col>3</xdr:col>
      <xdr:colOff>457200</xdr:colOff>
      <xdr:row>41</xdr:row>
      <xdr:rowOff>142875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942975" y="7639050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4</xdr:col>
      <xdr:colOff>857250</xdr:colOff>
      <xdr:row>12</xdr:row>
      <xdr:rowOff>66675</xdr:rowOff>
    </xdr:from>
    <xdr:to>
      <xdr:col>4</xdr:col>
      <xdr:colOff>1314393</xdr:colOff>
      <xdr:row>14</xdr:row>
      <xdr:rowOff>123775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7425" y="2524125"/>
          <a:ext cx="457143" cy="40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3019425</xdr:colOff>
      <xdr:row>29</xdr:row>
      <xdr:rowOff>38100</xdr:rowOff>
    </xdr:from>
    <xdr:to>
      <xdr:col>4</xdr:col>
      <xdr:colOff>3409901</xdr:colOff>
      <xdr:row>31</xdr:row>
      <xdr:rowOff>142819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9600" y="5486400"/>
          <a:ext cx="390476" cy="447619"/>
        </a:xfrm>
        <a:prstGeom prst="rect">
          <a:avLst/>
        </a:prstGeom>
      </xdr:spPr>
    </xdr:pic>
    <xdr:clientData/>
  </xdr:twoCellAnchor>
  <xdr:twoCellAnchor editAs="oneCell">
    <xdr:from>
      <xdr:col>4</xdr:col>
      <xdr:colOff>1790700</xdr:colOff>
      <xdr:row>47</xdr:row>
      <xdr:rowOff>85725</xdr:rowOff>
    </xdr:from>
    <xdr:to>
      <xdr:col>4</xdr:col>
      <xdr:colOff>2190700</xdr:colOff>
      <xdr:row>49</xdr:row>
      <xdr:rowOff>57099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90875" y="8810625"/>
          <a:ext cx="400000" cy="409524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1809750</xdr:colOff>
      <xdr:row>49</xdr:row>
      <xdr:rowOff>114300</xdr:rowOff>
    </xdr:from>
    <xdr:to>
      <xdr:col>4</xdr:col>
      <xdr:colOff>2181179</xdr:colOff>
      <xdr:row>51</xdr:row>
      <xdr:rowOff>66626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09925" y="9277350"/>
          <a:ext cx="371429" cy="39047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57175" y="6619875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4</xdr:col>
      <xdr:colOff>1000125</xdr:colOff>
      <xdr:row>36</xdr:row>
      <xdr:rowOff>0</xdr:rowOff>
    </xdr:from>
    <xdr:to>
      <xdr:col>4</xdr:col>
      <xdr:colOff>1352506</xdr:colOff>
      <xdr:row>37</xdr:row>
      <xdr:rowOff>219025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00300" y="6619875"/>
          <a:ext cx="352381" cy="40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1476375</xdr:colOff>
      <xdr:row>36</xdr:row>
      <xdr:rowOff>47625</xdr:rowOff>
    </xdr:from>
    <xdr:to>
      <xdr:col>4</xdr:col>
      <xdr:colOff>2847804</xdr:colOff>
      <xdr:row>37</xdr:row>
      <xdr:rowOff>228555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76550" y="6667500"/>
          <a:ext cx="1371429" cy="361905"/>
        </a:xfrm>
        <a:prstGeom prst="rect">
          <a:avLst/>
        </a:prstGeom>
      </xdr:spPr>
    </xdr:pic>
    <xdr:clientData/>
  </xdr:twoCellAnchor>
  <xdr:twoCellAnchor editAs="oneCell">
    <xdr:from>
      <xdr:col>4</xdr:col>
      <xdr:colOff>1447800</xdr:colOff>
      <xdr:row>12</xdr:row>
      <xdr:rowOff>19050</xdr:rowOff>
    </xdr:from>
    <xdr:to>
      <xdr:col>4</xdr:col>
      <xdr:colOff>2876371</xdr:colOff>
      <xdr:row>14</xdr:row>
      <xdr:rowOff>228531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847975" y="2476500"/>
          <a:ext cx="1428571" cy="552381"/>
        </a:xfrm>
        <a:prstGeom prst="rect">
          <a:avLst/>
        </a:prstGeom>
      </xdr:spPr>
    </xdr:pic>
    <xdr:clientData/>
  </xdr:twoCellAnchor>
  <xdr:twoCellAnchor editAs="oneCell">
    <xdr:from>
      <xdr:col>4</xdr:col>
      <xdr:colOff>742950</xdr:colOff>
      <xdr:row>24</xdr:row>
      <xdr:rowOff>66675</xdr:rowOff>
    </xdr:from>
    <xdr:to>
      <xdr:col>4</xdr:col>
      <xdr:colOff>1200190</xdr:colOff>
      <xdr:row>26</xdr:row>
      <xdr:rowOff>135671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143125" y="4648200"/>
          <a:ext cx="457240" cy="402371"/>
        </a:xfrm>
        <a:prstGeom prst="rect">
          <a:avLst/>
        </a:prstGeom>
      </xdr:spPr>
    </xdr:pic>
    <xdr:clientData/>
  </xdr:twoCellAnchor>
  <xdr:twoCellAnchor editAs="oneCell">
    <xdr:from>
      <xdr:col>4</xdr:col>
      <xdr:colOff>628650</xdr:colOff>
      <xdr:row>37</xdr:row>
      <xdr:rowOff>238125</xdr:rowOff>
    </xdr:from>
    <xdr:to>
      <xdr:col>4</xdr:col>
      <xdr:colOff>1038174</xdr:colOff>
      <xdr:row>39</xdr:row>
      <xdr:rowOff>104731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28825" y="7038975"/>
          <a:ext cx="409524" cy="352381"/>
        </a:xfrm>
        <a:prstGeom prst="rect">
          <a:avLst/>
        </a:prstGeom>
      </xdr:spPr>
    </xdr:pic>
    <xdr:clientData/>
  </xdr:twoCellAnchor>
  <xdr:twoCellAnchor editAs="oneCell">
    <xdr:from>
      <xdr:col>4</xdr:col>
      <xdr:colOff>1771650</xdr:colOff>
      <xdr:row>52</xdr:row>
      <xdr:rowOff>0</xdr:rowOff>
    </xdr:from>
    <xdr:to>
      <xdr:col>4</xdr:col>
      <xdr:colOff>2200221</xdr:colOff>
      <xdr:row>53</xdr:row>
      <xdr:rowOff>219025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171825" y="9839325"/>
          <a:ext cx="428571" cy="40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3619500</xdr:colOff>
      <xdr:row>29</xdr:row>
      <xdr:rowOff>76200</xdr:rowOff>
    </xdr:from>
    <xdr:to>
      <xdr:col>4</xdr:col>
      <xdr:colOff>4571881</xdr:colOff>
      <xdr:row>31</xdr:row>
      <xdr:rowOff>66633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019675" y="5524500"/>
          <a:ext cx="952381" cy="33333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4" name="Rectangle 20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257175" y="800100"/>
          <a:ext cx="247650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5" name="Rectangle 21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SpPr>
          <a:spLocks noChangeArrowheads="1"/>
        </xdr:cNvSpPr>
      </xdr:nvSpPr>
      <xdr:spPr bwMode="auto">
        <a:xfrm>
          <a:off x="257175" y="1676400"/>
          <a:ext cx="247650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>
          <a:spLocks noChangeArrowheads="1"/>
        </xdr:cNvSpPr>
      </xdr:nvSpPr>
      <xdr:spPr bwMode="auto">
        <a:xfrm>
          <a:off x="257175" y="3105150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27" name="Rectangle 29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257175" y="9420225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28" name="Rectangle 31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257175" y="8524875"/>
          <a:ext cx="24765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29" name="Rectangle 33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>
          <a:spLocks noChangeArrowheads="1"/>
        </xdr:cNvSpPr>
      </xdr:nvSpPr>
      <xdr:spPr bwMode="auto">
        <a:xfrm>
          <a:off x="257175" y="8963025"/>
          <a:ext cx="24765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>
          <a:spLocks noChangeArrowheads="1"/>
        </xdr:cNvSpPr>
      </xdr:nvSpPr>
      <xdr:spPr bwMode="auto">
        <a:xfrm>
          <a:off x="257175" y="9839325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>
          <a:spLocks noChangeArrowheads="1"/>
        </xdr:cNvSpPr>
      </xdr:nvSpPr>
      <xdr:spPr bwMode="auto">
        <a:xfrm>
          <a:off x="257175" y="8115300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32" name="Rectangle 29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>
          <a:spLocks noChangeArrowheads="1"/>
        </xdr:cNvSpPr>
      </xdr:nvSpPr>
      <xdr:spPr bwMode="auto">
        <a:xfrm>
          <a:off x="257175" y="10287000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>
          <a:spLocks noChangeArrowheads="1"/>
        </xdr:cNvSpPr>
      </xdr:nvSpPr>
      <xdr:spPr bwMode="auto">
        <a:xfrm>
          <a:off x="257175" y="5953125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257175</xdr:colOff>
      <xdr:row>33</xdr:row>
      <xdr:rowOff>9525</xdr:rowOff>
    </xdr:from>
    <xdr:to>
      <xdr:col>3</xdr:col>
      <xdr:colOff>457200</xdr:colOff>
      <xdr:row>33</xdr:row>
      <xdr:rowOff>142875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>
          <a:spLocks noChangeArrowheads="1"/>
        </xdr:cNvSpPr>
      </xdr:nvSpPr>
      <xdr:spPr bwMode="auto">
        <a:xfrm>
          <a:off x="942975" y="6143625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257175</xdr:colOff>
      <xdr:row>34</xdr:row>
      <xdr:rowOff>9525</xdr:rowOff>
    </xdr:from>
    <xdr:to>
      <xdr:col>3</xdr:col>
      <xdr:colOff>457200</xdr:colOff>
      <xdr:row>34</xdr:row>
      <xdr:rowOff>142875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>
          <a:spLocks noChangeArrowheads="1"/>
        </xdr:cNvSpPr>
      </xdr:nvSpPr>
      <xdr:spPr bwMode="auto">
        <a:xfrm>
          <a:off x="942975" y="6305550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257175</xdr:colOff>
      <xdr:row>42</xdr:row>
      <xdr:rowOff>9525</xdr:rowOff>
    </xdr:from>
    <xdr:to>
      <xdr:col>3</xdr:col>
      <xdr:colOff>457200</xdr:colOff>
      <xdr:row>42</xdr:row>
      <xdr:rowOff>142875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>
          <a:spLocks noChangeArrowheads="1"/>
        </xdr:cNvSpPr>
      </xdr:nvSpPr>
      <xdr:spPr bwMode="auto">
        <a:xfrm>
          <a:off x="942975" y="7800975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4</xdr:col>
      <xdr:colOff>1981200</xdr:colOff>
      <xdr:row>54</xdr:row>
      <xdr:rowOff>28575</xdr:rowOff>
    </xdr:from>
    <xdr:to>
      <xdr:col>4</xdr:col>
      <xdr:colOff>4152900</xdr:colOff>
      <xdr:row>56</xdr:row>
      <xdr:rowOff>104775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10315575"/>
          <a:ext cx="21717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19050</xdr:rowOff>
    </xdr:to>
    <xdr:sp macro="" textlink="">
      <xdr:nvSpPr>
        <xdr:cNvPr id="38" name="Rectangle 29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>
          <a:spLocks noChangeArrowheads="1"/>
        </xdr:cNvSpPr>
      </xdr:nvSpPr>
      <xdr:spPr bwMode="auto">
        <a:xfrm>
          <a:off x="257175" y="10629900"/>
          <a:ext cx="24765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1352550</xdr:colOff>
      <xdr:row>56</xdr:row>
      <xdr:rowOff>19050</xdr:rowOff>
    </xdr:from>
    <xdr:to>
      <xdr:col>4</xdr:col>
      <xdr:colOff>1743075</xdr:colOff>
      <xdr:row>58</xdr:row>
      <xdr:rowOff>57150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648950"/>
          <a:ext cx="3905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4381500</xdr:colOff>
      <xdr:row>19</xdr:row>
      <xdr:rowOff>19050</xdr:rowOff>
    </xdr:from>
    <xdr:to>
      <xdr:col>4</xdr:col>
      <xdr:colOff>5029200</xdr:colOff>
      <xdr:row>20</xdr:row>
      <xdr:rowOff>152400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3790950"/>
          <a:ext cx="6477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5162550</xdr:colOff>
      <xdr:row>20</xdr:row>
      <xdr:rowOff>47625</xdr:rowOff>
    </xdr:from>
    <xdr:to>
      <xdr:col>4</xdr:col>
      <xdr:colOff>5781675</xdr:colOff>
      <xdr:row>22</xdr:row>
      <xdr:rowOff>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3981450"/>
          <a:ext cx="6191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5495925</xdr:colOff>
      <xdr:row>22</xdr:row>
      <xdr:rowOff>76200</xdr:rowOff>
    </xdr:from>
    <xdr:to>
      <xdr:col>4</xdr:col>
      <xdr:colOff>6115050</xdr:colOff>
      <xdr:row>24</xdr:row>
      <xdr:rowOff>38100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433387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447675" y="800100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447675" y="1209675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447675" y="3886200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447675" y="4381500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447675" y="4791075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447675" y="6905625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447675" y="10182225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447675" y="9772650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447675" y="9363075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447675" y="12306300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2</xdr:col>
      <xdr:colOff>0</xdr:colOff>
      <xdr:row>66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447675" y="12715875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  <a:p>
          <a:endParaRPr lang="en-US"/>
        </a:p>
      </xdr:txBody>
    </xdr:sp>
    <xdr:clientData/>
  </xdr:twoCellAnchor>
  <xdr:twoCellAnchor>
    <xdr:from>
      <xdr:col>3</xdr:col>
      <xdr:colOff>257175</xdr:colOff>
      <xdr:row>53</xdr:row>
      <xdr:rowOff>9525</xdr:rowOff>
    </xdr:from>
    <xdr:to>
      <xdr:col>3</xdr:col>
      <xdr:colOff>457200</xdr:colOff>
      <xdr:row>53</xdr:row>
      <xdr:rowOff>142875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1133475" y="10629900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447675" y="1943100"/>
          <a:ext cx="2476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447675" y="1943100"/>
          <a:ext cx="2476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257175</xdr:colOff>
      <xdr:row>10</xdr:row>
      <xdr:rowOff>9525</xdr:rowOff>
    </xdr:from>
    <xdr:to>
      <xdr:col>3</xdr:col>
      <xdr:colOff>457200</xdr:colOff>
      <xdr:row>10</xdr:row>
      <xdr:rowOff>142875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1133475" y="2133600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257175</xdr:colOff>
      <xdr:row>12</xdr:row>
      <xdr:rowOff>9525</xdr:rowOff>
    </xdr:from>
    <xdr:to>
      <xdr:col>3</xdr:col>
      <xdr:colOff>457200</xdr:colOff>
      <xdr:row>12</xdr:row>
      <xdr:rowOff>142875</xdr:rowOff>
    </xdr:to>
    <xdr:sp macro="" textlink="">
      <xdr:nvSpPr>
        <xdr:cNvPr id="18" name="Rectangle 16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1133475" y="2514600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257175</xdr:colOff>
      <xdr:row>11</xdr:row>
      <xdr:rowOff>9525</xdr:rowOff>
    </xdr:from>
    <xdr:to>
      <xdr:col>3</xdr:col>
      <xdr:colOff>457200</xdr:colOff>
      <xdr:row>11</xdr:row>
      <xdr:rowOff>142875</xdr:rowOff>
    </xdr:to>
    <xdr:sp macro="" textlink="">
      <xdr:nvSpPr>
        <xdr:cNvPr id="19" name="Rectangle 16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1133475" y="2324100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447675" y="11001375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447675" y="4381500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447675" y="4381500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257175</xdr:colOff>
      <xdr:row>52</xdr:row>
      <xdr:rowOff>9525</xdr:rowOff>
    </xdr:from>
    <xdr:to>
      <xdr:col>3</xdr:col>
      <xdr:colOff>457200</xdr:colOff>
      <xdr:row>52</xdr:row>
      <xdr:rowOff>142875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1133475" y="10439400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85725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447675" y="3019425"/>
          <a:ext cx="2476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25" name="Rectangle 9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447675" y="7639050"/>
          <a:ext cx="24765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26" name="Rectangle 9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447675" y="11791950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238125</xdr:colOff>
      <xdr:row>32</xdr:row>
      <xdr:rowOff>104775</xdr:rowOff>
    </xdr:from>
    <xdr:to>
      <xdr:col>9</xdr:col>
      <xdr:colOff>695268</xdr:colOff>
      <xdr:row>34</xdr:row>
      <xdr:rowOff>95200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5" y="6848475"/>
          <a:ext cx="457143" cy="400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428571</xdr:colOff>
      <xdr:row>66</xdr:row>
      <xdr:rowOff>152350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2715875"/>
          <a:ext cx="428571" cy="400000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49</xdr:row>
      <xdr:rowOff>104775</xdr:rowOff>
    </xdr:from>
    <xdr:to>
      <xdr:col>6</xdr:col>
      <xdr:colOff>638124</xdr:colOff>
      <xdr:row>51</xdr:row>
      <xdr:rowOff>47581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48025" y="9877425"/>
          <a:ext cx="409524" cy="352381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447675</xdr:colOff>
      <xdr:row>47</xdr:row>
      <xdr:rowOff>0</xdr:rowOff>
    </xdr:from>
    <xdr:to>
      <xdr:col>6</xdr:col>
      <xdr:colOff>85681</xdr:colOff>
      <xdr:row>48</xdr:row>
      <xdr:rowOff>152350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752725" y="9277350"/>
          <a:ext cx="352381" cy="400000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47</xdr:row>
      <xdr:rowOff>0</xdr:rowOff>
    </xdr:from>
    <xdr:to>
      <xdr:col>8</xdr:col>
      <xdr:colOff>161754</xdr:colOff>
      <xdr:row>48</xdr:row>
      <xdr:rowOff>114255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38500" y="9363075"/>
          <a:ext cx="1371429" cy="361905"/>
        </a:xfrm>
        <a:prstGeom prst="rect">
          <a:avLst/>
        </a:prstGeom>
      </xdr:spPr>
    </xdr:pic>
    <xdr:clientData/>
  </xdr:twoCellAnchor>
  <xdr:twoCellAnchor editAs="oneCell">
    <xdr:from>
      <xdr:col>5</xdr:col>
      <xdr:colOff>695325</xdr:colOff>
      <xdr:row>62</xdr:row>
      <xdr:rowOff>123825</xdr:rowOff>
    </xdr:from>
    <xdr:to>
      <xdr:col>6</xdr:col>
      <xdr:colOff>352379</xdr:colOff>
      <xdr:row>63</xdr:row>
      <xdr:rowOff>247601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00375" y="12163425"/>
          <a:ext cx="371429" cy="39047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457143</xdr:colOff>
      <xdr:row>20</xdr:row>
      <xdr:rowOff>152350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8175" y="3886200"/>
          <a:ext cx="457143" cy="4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1428571</xdr:colOff>
      <xdr:row>21</xdr:row>
      <xdr:rowOff>57081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162550" y="3886200"/>
          <a:ext cx="1428571" cy="552381"/>
        </a:xfrm>
        <a:prstGeom prst="rect">
          <a:avLst/>
        </a:prstGeom>
      </xdr:spPr>
    </xdr:pic>
    <xdr:clientData/>
  </xdr:twoCellAnchor>
  <xdr:twoCellAnchor>
    <xdr:from>
      <xdr:col>0</xdr:col>
      <xdr:colOff>438150</xdr:colOff>
      <xdr:row>59</xdr:row>
      <xdr:rowOff>0</xdr:rowOff>
    </xdr:from>
    <xdr:to>
      <xdr:col>1</xdr:col>
      <xdr:colOff>238125</xdr:colOff>
      <xdr:row>60</xdr:row>
      <xdr:rowOff>9525</xdr:rowOff>
    </xdr:to>
    <xdr:sp macro="" textlink="">
      <xdr:nvSpPr>
        <xdr:cNvPr id="38" name="Rectangle 30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438150" y="11382375"/>
          <a:ext cx="247650" cy="257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39" name="Rectangle 9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447675" y="3429000"/>
          <a:ext cx="24765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600075</xdr:colOff>
      <xdr:row>60</xdr:row>
      <xdr:rowOff>85725</xdr:rowOff>
    </xdr:from>
    <xdr:to>
      <xdr:col>8</xdr:col>
      <xdr:colOff>281974</xdr:colOff>
      <xdr:row>62</xdr:row>
      <xdr:rowOff>84617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333875" y="12344400"/>
          <a:ext cx="396274" cy="40846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396274</xdr:colOff>
      <xdr:row>18</xdr:row>
      <xdr:rowOff>179867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019425" y="3429000"/>
          <a:ext cx="396274" cy="408467"/>
        </a:xfrm>
        <a:prstGeom prst="rect">
          <a:avLst/>
        </a:prstGeom>
      </xdr:spPr>
    </xdr:pic>
    <xdr:clientData/>
  </xdr:twoCellAnchor>
  <xdr:twoCellAnchor>
    <xdr:from>
      <xdr:col>3</xdr:col>
      <xdr:colOff>257175</xdr:colOff>
      <xdr:row>40</xdr:row>
      <xdr:rowOff>9525</xdr:rowOff>
    </xdr:from>
    <xdr:to>
      <xdr:col>3</xdr:col>
      <xdr:colOff>457200</xdr:colOff>
      <xdr:row>40</xdr:row>
      <xdr:rowOff>142875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1133475" y="8448675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447675" y="13125450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  <a:p>
          <a:endParaRPr lang="en-US"/>
        </a:p>
      </xdr:txBody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9</xdr:col>
      <xdr:colOff>742950</xdr:colOff>
      <xdr:row>69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3125450"/>
          <a:ext cx="21717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68</xdr:row>
      <xdr:rowOff>133350</xdr:rowOff>
    </xdr:from>
    <xdr:to>
      <xdr:col>2</xdr:col>
      <xdr:colOff>0</xdr:colOff>
      <xdr:row>70</xdr:row>
      <xdr:rowOff>28575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447675" y="13506450"/>
          <a:ext cx="247650" cy="295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  <a:p>
          <a:endParaRPr lang="en-US"/>
        </a:p>
      </xdr:txBody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390525</xdr:colOff>
      <xdr:row>70</xdr:row>
      <xdr:rowOff>142875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3535025"/>
          <a:ext cx="3905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819150</xdr:colOff>
      <xdr:row>27</xdr:row>
      <xdr:rowOff>123825</xdr:rowOff>
    </xdr:from>
    <xdr:to>
      <xdr:col>9</xdr:col>
      <xdr:colOff>1466850</xdr:colOff>
      <xdr:row>28</xdr:row>
      <xdr:rowOff>257175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34050"/>
          <a:ext cx="6477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381000</xdr:colOff>
      <xdr:row>29</xdr:row>
      <xdr:rowOff>19050</xdr:rowOff>
    </xdr:from>
    <xdr:to>
      <xdr:col>9</xdr:col>
      <xdr:colOff>1000125</xdr:colOff>
      <xdr:row>30</xdr:row>
      <xdr:rowOff>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057900"/>
          <a:ext cx="6191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1933575</xdr:colOff>
      <xdr:row>30</xdr:row>
      <xdr:rowOff>9525</xdr:rowOff>
    </xdr:from>
    <xdr:to>
      <xdr:col>10</xdr:col>
      <xdr:colOff>57150</xdr:colOff>
      <xdr:row>31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6343650"/>
          <a:ext cx="619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276225</xdr:colOff>
      <xdr:row>54</xdr:row>
      <xdr:rowOff>28575</xdr:rowOff>
    </xdr:from>
    <xdr:to>
      <xdr:col>3</xdr:col>
      <xdr:colOff>476250</xdr:colOff>
      <xdr:row>54</xdr:row>
      <xdr:rowOff>161925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xmlns="" id="{29A9F103-2368-4141-9C08-C73585A1E930}"/>
            </a:ext>
          </a:extLst>
        </xdr:cNvPr>
        <xdr:cNvSpPr>
          <a:spLocks noChangeArrowheads="1"/>
        </xdr:cNvSpPr>
      </xdr:nvSpPr>
      <xdr:spPr bwMode="auto">
        <a:xfrm>
          <a:off x="1152525" y="10839450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257175</xdr:colOff>
      <xdr:row>55</xdr:row>
      <xdr:rowOff>38100</xdr:rowOff>
    </xdr:from>
    <xdr:to>
      <xdr:col>3</xdr:col>
      <xdr:colOff>457200</xdr:colOff>
      <xdr:row>55</xdr:row>
      <xdr:rowOff>171450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xmlns="" id="{D5B43374-F5E3-44F0-8A44-F7162F373125}"/>
            </a:ext>
          </a:extLst>
        </xdr:cNvPr>
        <xdr:cNvSpPr>
          <a:spLocks noChangeArrowheads="1"/>
        </xdr:cNvSpPr>
      </xdr:nvSpPr>
      <xdr:spPr bwMode="auto">
        <a:xfrm>
          <a:off x="1133475" y="11039475"/>
          <a:ext cx="2000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 macro="" textlink="">
      <xdr:nvSpPr>
        <xdr:cNvPr id="53" name="Rectangle 9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447675" y="7639050"/>
          <a:ext cx="24765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9</xdr:col>
      <xdr:colOff>0</xdr:colOff>
      <xdr:row>42</xdr:row>
      <xdr:rowOff>0</xdr:rowOff>
    </xdr:from>
    <xdr:ext cx="390476" cy="447619"/>
    <xdr:pic>
      <xdr:nvPicPr>
        <xdr:cNvPr id="54" name="Picture 53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5162550" y="7639050"/>
          <a:ext cx="390476" cy="447619"/>
        </a:xfrm>
        <a:prstGeom prst="rect">
          <a:avLst/>
        </a:prstGeom>
      </xdr:spPr>
    </xdr:pic>
    <xdr:clientData/>
  </xdr:oneCellAnchor>
  <xdr:oneCellAnchor>
    <xdr:from>
      <xdr:col>9</xdr:col>
      <xdr:colOff>533400</xdr:colOff>
      <xdr:row>42</xdr:row>
      <xdr:rowOff>38100</xdr:rowOff>
    </xdr:from>
    <xdr:ext cx="952381" cy="333333"/>
    <xdr:pic>
      <xdr:nvPicPr>
        <xdr:cNvPr id="55" name="Picture 54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5695950" y="8686800"/>
          <a:ext cx="952381" cy="333333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447675" y="8791575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9</xdr:col>
      <xdr:colOff>695325</xdr:colOff>
      <xdr:row>36</xdr:row>
      <xdr:rowOff>57150</xdr:rowOff>
    </xdr:from>
    <xdr:ext cx="390476" cy="447619"/>
    <xdr:pic>
      <xdr:nvPicPr>
        <xdr:cNvPr id="57" name="Picture 56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5857875" y="8686800"/>
          <a:ext cx="390476" cy="447619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58" name="Rectangle 9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447675" y="7639050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447675" y="7639050"/>
          <a:ext cx="2476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9</xdr:col>
      <xdr:colOff>790575</xdr:colOff>
      <xdr:row>44</xdr:row>
      <xdr:rowOff>57150</xdr:rowOff>
    </xdr:from>
    <xdr:ext cx="390476" cy="447619"/>
    <xdr:pic>
      <xdr:nvPicPr>
        <xdr:cNvPr id="60" name="Picture 59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5953125" y="9096375"/>
          <a:ext cx="390476" cy="44761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CompassAdmin\DataBridgeWorkbooks\@GL%20Grouping_Pivot%20Table%20with%20dist%20se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ss/Compass%20Plans/Budget%20Compass%20Plus%208.3/Orange%20County%20Trust/MonthlyUpdate_OrangeCoNY_HC_SB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Specs"/>
      <sheetName val="access_account list"/>
      <sheetName val="GL GROUPING"/>
    </sheetNames>
    <sheetDataSet>
      <sheetData sheetId="0">
        <row r="1">
          <cell r="A1" t="str">
            <v>Financial Compass</v>
          </cell>
        </row>
        <row r="2">
          <cell r="A2" t="str">
            <v>HomeBank</v>
          </cell>
        </row>
      </sheetData>
      <sheetData sheetId="1">
        <row r="2">
          <cell r="A2" t="str">
            <v xml:space="preserve">Cash &amp; Cash Items             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Update_SBU"/>
      <sheetName val="FileNames"/>
      <sheetName val="ChartVlookup"/>
      <sheetName val="OrgStructure"/>
      <sheetName val="GLSpecs (HVIA)"/>
      <sheetName val="GLSpecs (Parent)"/>
      <sheetName val="GLSpecs(OCTC)"/>
      <sheetName val="access_account list"/>
      <sheetName val="GL GROUPING(OCTC)"/>
      <sheetName val="InvestCorrel(FundsMgrONLY)"/>
      <sheetName val="LoanCorrelations"/>
      <sheetName val="DepositCorrelations"/>
      <sheetName val="CDARS Files"/>
      <sheetName val="Recon_Vining_Mar2016"/>
      <sheetName val="Recon_ALCOLOAN2_Mar2016"/>
      <sheetName val="Recon_Non-Accrual_Mar2016"/>
      <sheetName val="Recon_ALCODEP2_Mar2016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Orange County Trust Company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1.plansmith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7"/>
  <sheetViews>
    <sheetView workbookViewId="0">
      <selection activeCell="E10" sqref="E10:E12"/>
    </sheetView>
  </sheetViews>
  <sheetFormatPr defaultRowHeight="12.75" x14ac:dyDescent="0.2"/>
  <cols>
    <col min="1" max="1" width="3.85546875" style="24" customWidth="1"/>
    <col min="2" max="2" width="3.7109375" style="24" customWidth="1"/>
    <col min="3" max="3" width="2.7109375" style="24" customWidth="1"/>
    <col min="4" max="4" width="10.7109375" style="24" customWidth="1"/>
    <col min="5" max="5" width="92.5703125" style="24" bestFit="1" customWidth="1"/>
    <col min="6" max="244" width="9.140625" style="24"/>
    <col min="245" max="245" width="6.7109375" style="24" customWidth="1"/>
    <col min="246" max="246" width="3.7109375" style="24" customWidth="1"/>
    <col min="247" max="247" width="2.7109375" style="24" customWidth="1"/>
    <col min="248" max="254" width="10.7109375" style="24" customWidth="1"/>
    <col min="255" max="500" width="9.140625" style="24"/>
    <col min="501" max="501" width="6.7109375" style="24" customWidth="1"/>
    <col min="502" max="502" width="3.7109375" style="24" customWidth="1"/>
    <col min="503" max="503" width="2.7109375" style="24" customWidth="1"/>
    <col min="504" max="510" width="10.7109375" style="24" customWidth="1"/>
    <col min="511" max="756" width="9.140625" style="24"/>
    <col min="757" max="757" width="6.7109375" style="24" customWidth="1"/>
    <col min="758" max="758" width="3.7109375" style="24" customWidth="1"/>
    <col min="759" max="759" width="2.7109375" style="24" customWidth="1"/>
    <col min="760" max="766" width="10.7109375" style="24" customWidth="1"/>
    <col min="767" max="1012" width="9.140625" style="24"/>
    <col min="1013" max="1013" width="6.7109375" style="24" customWidth="1"/>
    <col min="1014" max="1014" width="3.7109375" style="24" customWidth="1"/>
    <col min="1015" max="1015" width="2.7109375" style="24" customWidth="1"/>
    <col min="1016" max="1022" width="10.7109375" style="24" customWidth="1"/>
    <col min="1023" max="1268" width="9.140625" style="24"/>
    <col min="1269" max="1269" width="6.7109375" style="24" customWidth="1"/>
    <col min="1270" max="1270" width="3.7109375" style="24" customWidth="1"/>
    <col min="1271" max="1271" width="2.7109375" style="24" customWidth="1"/>
    <col min="1272" max="1278" width="10.7109375" style="24" customWidth="1"/>
    <col min="1279" max="1524" width="9.140625" style="24"/>
    <col min="1525" max="1525" width="6.7109375" style="24" customWidth="1"/>
    <col min="1526" max="1526" width="3.7109375" style="24" customWidth="1"/>
    <col min="1527" max="1527" width="2.7109375" style="24" customWidth="1"/>
    <col min="1528" max="1534" width="10.7109375" style="24" customWidth="1"/>
    <col min="1535" max="1780" width="9.140625" style="24"/>
    <col min="1781" max="1781" width="6.7109375" style="24" customWidth="1"/>
    <col min="1782" max="1782" width="3.7109375" style="24" customWidth="1"/>
    <col min="1783" max="1783" width="2.7109375" style="24" customWidth="1"/>
    <col min="1784" max="1790" width="10.7109375" style="24" customWidth="1"/>
    <col min="1791" max="2036" width="9.140625" style="24"/>
    <col min="2037" max="2037" width="6.7109375" style="24" customWidth="1"/>
    <col min="2038" max="2038" width="3.7109375" style="24" customWidth="1"/>
    <col min="2039" max="2039" width="2.7109375" style="24" customWidth="1"/>
    <col min="2040" max="2046" width="10.7109375" style="24" customWidth="1"/>
    <col min="2047" max="2292" width="9.140625" style="24"/>
    <col min="2293" max="2293" width="6.7109375" style="24" customWidth="1"/>
    <col min="2294" max="2294" width="3.7109375" style="24" customWidth="1"/>
    <col min="2295" max="2295" width="2.7109375" style="24" customWidth="1"/>
    <col min="2296" max="2302" width="10.7109375" style="24" customWidth="1"/>
    <col min="2303" max="2548" width="9.140625" style="24"/>
    <col min="2549" max="2549" width="6.7109375" style="24" customWidth="1"/>
    <col min="2550" max="2550" width="3.7109375" style="24" customWidth="1"/>
    <col min="2551" max="2551" width="2.7109375" style="24" customWidth="1"/>
    <col min="2552" max="2558" width="10.7109375" style="24" customWidth="1"/>
    <col min="2559" max="2804" width="9.140625" style="24"/>
    <col min="2805" max="2805" width="6.7109375" style="24" customWidth="1"/>
    <col min="2806" max="2806" width="3.7109375" style="24" customWidth="1"/>
    <col min="2807" max="2807" width="2.7109375" style="24" customWidth="1"/>
    <col min="2808" max="2814" width="10.7109375" style="24" customWidth="1"/>
    <col min="2815" max="3060" width="9.140625" style="24"/>
    <col min="3061" max="3061" width="6.7109375" style="24" customWidth="1"/>
    <col min="3062" max="3062" width="3.7109375" style="24" customWidth="1"/>
    <col min="3063" max="3063" width="2.7109375" style="24" customWidth="1"/>
    <col min="3064" max="3070" width="10.7109375" style="24" customWidth="1"/>
    <col min="3071" max="3316" width="9.140625" style="24"/>
    <col min="3317" max="3317" width="6.7109375" style="24" customWidth="1"/>
    <col min="3318" max="3318" width="3.7109375" style="24" customWidth="1"/>
    <col min="3319" max="3319" width="2.7109375" style="24" customWidth="1"/>
    <col min="3320" max="3326" width="10.7109375" style="24" customWidth="1"/>
    <col min="3327" max="3572" width="9.140625" style="24"/>
    <col min="3573" max="3573" width="6.7109375" style="24" customWidth="1"/>
    <col min="3574" max="3574" width="3.7109375" style="24" customWidth="1"/>
    <col min="3575" max="3575" width="2.7109375" style="24" customWidth="1"/>
    <col min="3576" max="3582" width="10.7109375" style="24" customWidth="1"/>
    <col min="3583" max="3828" width="9.140625" style="24"/>
    <col min="3829" max="3829" width="6.7109375" style="24" customWidth="1"/>
    <col min="3830" max="3830" width="3.7109375" style="24" customWidth="1"/>
    <col min="3831" max="3831" width="2.7109375" style="24" customWidth="1"/>
    <col min="3832" max="3838" width="10.7109375" style="24" customWidth="1"/>
    <col min="3839" max="4084" width="9.140625" style="24"/>
    <col min="4085" max="4085" width="6.7109375" style="24" customWidth="1"/>
    <col min="4086" max="4086" width="3.7109375" style="24" customWidth="1"/>
    <col min="4087" max="4087" width="2.7109375" style="24" customWidth="1"/>
    <col min="4088" max="4094" width="10.7109375" style="24" customWidth="1"/>
    <col min="4095" max="4340" width="9.140625" style="24"/>
    <col min="4341" max="4341" width="6.7109375" style="24" customWidth="1"/>
    <col min="4342" max="4342" width="3.7109375" style="24" customWidth="1"/>
    <col min="4343" max="4343" width="2.7109375" style="24" customWidth="1"/>
    <col min="4344" max="4350" width="10.7109375" style="24" customWidth="1"/>
    <col min="4351" max="4596" width="9.140625" style="24"/>
    <col min="4597" max="4597" width="6.7109375" style="24" customWidth="1"/>
    <col min="4598" max="4598" width="3.7109375" style="24" customWidth="1"/>
    <col min="4599" max="4599" width="2.7109375" style="24" customWidth="1"/>
    <col min="4600" max="4606" width="10.7109375" style="24" customWidth="1"/>
    <col min="4607" max="4852" width="9.140625" style="24"/>
    <col min="4853" max="4853" width="6.7109375" style="24" customWidth="1"/>
    <col min="4854" max="4854" width="3.7109375" style="24" customWidth="1"/>
    <col min="4855" max="4855" width="2.7109375" style="24" customWidth="1"/>
    <col min="4856" max="4862" width="10.7109375" style="24" customWidth="1"/>
    <col min="4863" max="5108" width="9.140625" style="24"/>
    <col min="5109" max="5109" width="6.7109375" style="24" customWidth="1"/>
    <col min="5110" max="5110" width="3.7109375" style="24" customWidth="1"/>
    <col min="5111" max="5111" width="2.7109375" style="24" customWidth="1"/>
    <col min="5112" max="5118" width="10.7109375" style="24" customWidth="1"/>
    <col min="5119" max="5364" width="9.140625" style="24"/>
    <col min="5365" max="5365" width="6.7109375" style="24" customWidth="1"/>
    <col min="5366" max="5366" width="3.7109375" style="24" customWidth="1"/>
    <col min="5367" max="5367" width="2.7109375" style="24" customWidth="1"/>
    <col min="5368" max="5374" width="10.7109375" style="24" customWidth="1"/>
    <col min="5375" max="5620" width="9.140625" style="24"/>
    <col min="5621" max="5621" width="6.7109375" style="24" customWidth="1"/>
    <col min="5622" max="5622" width="3.7109375" style="24" customWidth="1"/>
    <col min="5623" max="5623" width="2.7109375" style="24" customWidth="1"/>
    <col min="5624" max="5630" width="10.7109375" style="24" customWidth="1"/>
    <col min="5631" max="5876" width="9.140625" style="24"/>
    <col min="5877" max="5877" width="6.7109375" style="24" customWidth="1"/>
    <col min="5878" max="5878" width="3.7109375" style="24" customWidth="1"/>
    <col min="5879" max="5879" width="2.7109375" style="24" customWidth="1"/>
    <col min="5880" max="5886" width="10.7109375" style="24" customWidth="1"/>
    <col min="5887" max="6132" width="9.140625" style="24"/>
    <col min="6133" max="6133" width="6.7109375" style="24" customWidth="1"/>
    <col min="6134" max="6134" width="3.7109375" style="24" customWidth="1"/>
    <col min="6135" max="6135" width="2.7109375" style="24" customWidth="1"/>
    <col min="6136" max="6142" width="10.7109375" style="24" customWidth="1"/>
    <col min="6143" max="6388" width="9.140625" style="24"/>
    <col min="6389" max="6389" width="6.7109375" style="24" customWidth="1"/>
    <col min="6390" max="6390" width="3.7109375" style="24" customWidth="1"/>
    <col min="6391" max="6391" width="2.7109375" style="24" customWidth="1"/>
    <col min="6392" max="6398" width="10.7109375" style="24" customWidth="1"/>
    <col min="6399" max="6644" width="9.140625" style="24"/>
    <col min="6645" max="6645" width="6.7109375" style="24" customWidth="1"/>
    <col min="6646" max="6646" width="3.7109375" style="24" customWidth="1"/>
    <col min="6647" max="6647" width="2.7109375" style="24" customWidth="1"/>
    <col min="6648" max="6654" width="10.7109375" style="24" customWidth="1"/>
    <col min="6655" max="6900" width="9.140625" style="24"/>
    <col min="6901" max="6901" width="6.7109375" style="24" customWidth="1"/>
    <col min="6902" max="6902" width="3.7109375" style="24" customWidth="1"/>
    <col min="6903" max="6903" width="2.7109375" style="24" customWidth="1"/>
    <col min="6904" max="6910" width="10.7109375" style="24" customWidth="1"/>
    <col min="6911" max="7156" width="9.140625" style="24"/>
    <col min="7157" max="7157" width="6.7109375" style="24" customWidth="1"/>
    <col min="7158" max="7158" width="3.7109375" style="24" customWidth="1"/>
    <col min="7159" max="7159" width="2.7109375" style="24" customWidth="1"/>
    <col min="7160" max="7166" width="10.7109375" style="24" customWidth="1"/>
    <col min="7167" max="7412" width="9.140625" style="24"/>
    <col min="7413" max="7413" width="6.7109375" style="24" customWidth="1"/>
    <col min="7414" max="7414" width="3.7109375" style="24" customWidth="1"/>
    <col min="7415" max="7415" width="2.7109375" style="24" customWidth="1"/>
    <col min="7416" max="7422" width="10.7109375" style="24" customWidth="1"/>
    <col min="7423" max="7668" width="9.140625" style="24"/>
    <col min="7669" max="7669" width="6.7109375" style="24" customWidth="1"/>
    <col min="7670" max="7670" width="3.7109375" style="24" customWidth="1"/>
    <col min="7671" max="7671" width="2.7109375" style="24" customWidth="1"/>
    <col min="7672" max="7678" width="10.7109375" style="24" customWidth="1"/>
    <col min="7679" max="7924" width="9.140625" style="24"/>
    <col min="7925" max="7925" width="6.7109375" style="24" customWidth="1"/>
    <col min="7926" max="7926" width="3.7109375" style="24" customWidth="1"/>
    <col min="7927" max="7927" width="2.7109375" style="24" customWidth="1"/>
    <col min="7928" max="7934" width="10.7109375" style="24" customWidth="1"/>
    <col min="7935" max="8180" width="9.140625" style="24"/>
    <col min="8181" max="8181" width="6.7109375" style="24" customWidth="1"/>
    <col min="8182" max="8182" width="3.7109375" style="24" customWidth="1"/>
    <col min="8183" max="8183" width="2.7109375" style="24" customWidth="1"/>
    <col min="8184" max="8190" width="10.7109375" style="24" customWidth="1"/>
    <col min="8191" max="8436" width="9.140625" style="24"/>
    <col min="8437" max="8437" width="6.7109375" style="24" customWidth="1"/>
    <col min="8438" max="8438" width="3.7109375" style="24" customWidth="1"/>
    <col min="8439" max="8439" width="2.7109375" style="24" customWidth="1"/>
    <col min="8440" max="8446" width="10.7109375" style="24" customWidth="1"/>
    <col min="8447" max="8692" width="9.140625" style="24"/>
    <col min="8693" max="8693" width="6.7109375" style="24" customWidth="1"/>
    <col min="8694" max="8694" width="3.7109375" style="24" customWidth="1"/>
    <col min="8695" max="8695" width="2.7109375" style="24" customWidth="1"/>
    <col min="8696" max="8702" width="10.7109375" style="24" customWidth="1"/>
    <col min="8703" max="8948" width="9.140625" style="24"/>
    <col min="8949" max="8949" width="6.7109375" style="24" customWidth="1"/>
    <col min="8950" max="8950" width="3.7109375" style="24" customWidth="1"/>
    <col min="8951" max="8951" width="2.7109375" style="24" customWidth="1"/>
    <col min="8952" max="8958" width="10.7109375" style="24" customWidth="1"/>
    <col min="8959" max="9204" width="9.140625" style="24"/>
    <col min="9205" max="9205" width="6.7109375" style="24" customWidth="1"/>
    <col min="9206" max="9206" width="3.7109375" style="24" customWidth="1"/>
    <col min="9207" max="9207" width="2.7109375" style="24" customWidth="1"/>
    <col min="9208" max="9214" width="10.7109375" style="24" customWidth="1"/>
    <col min="9215" max="9460" width="9.140625" style="24"/>
    <col min="9461" max="9461" width="6.7109375" style="24" customWidth="1"/>
    <col min="9462" max="9462" width="3.7109375" style="24" customWidth="1"/>
    <col min="9463" max="9463" width="2.7109375" style="24" customWidth="1"/>
    <col min="9464" max="9470" width="10.7109375" style="24" customWidth="1"/>
    <col min="9471" max="9716" width="9.140625" style="24"/>
    <col min="9717" max="9717" width="6.7109375" style="24" customWidth="1"/>
    <col min="9718" max="9718" width="3.7109375" style="24" customWidth="1"/>
    <col min="9719" max="9719" width="2.7109375" style="24" customWidth="1"/>
    <col min="9720" max="9726" width="10.7109375" style="24" customWidth="1"/>
    <col min="9727" max="9972" width="9.140625" style="24"/>
    <col min="9973" max="9973" width="6.7109375" style="24" customWidth="1"/>
    <col min="9974" max="9974" width="3.7109375" style="24" customWidth="1"/>
    <col min="9975" max="9975" width="2.7109375" style="24" customWidth="1"/>
    <col min="9976" max="9982" width="10.7109375" style="24" customWidth="1"/>
    <col min="9983" max="10228" width="9.140625" style="24"/>
    <col min="10229" max="10229" width="6.7109375" style="24" customWidth="1"/>
    <col min="10230" max="10230" width="3.7109375" style="24" customWidth="1"/>
    <col min="10231" max="10231" width="2.7109375" style="24" customWidth="1"/>
    <col min="10232" max="10238" width="10.7109375" style="24" customWidth="1"/>
    <col min="10239" max="10484" width="9.140625" style="24"/>
    <col min="10485" max="10485" width="6.7109375" style="24" customWidth="1"/>
    <col min="10486" max="10486" width="3.7109375" style="24" customWidth="1"/>
    <col min="10487" max="10487" width="2.7109375" style="24" customWidth="1"/>
    <col min="10488" max="10494" width="10.7109375" style="24" customWidth="1"/>
    <col min="10495" max="10740" width="9.140625" style="24"/>
    <col min="10741" max="10741" width="6.7109375" style="24" customWidth="1"/>
    <col min="10742" max="10742" width="3.7109375" style="24" customWidth="1"/>
    <col min="10743" max="10743" width="2.7109375" style="24" customWidth="1"/>
    <col min="10744" max="10750" width="10.7109375" style="24" customWidth="1"/>
    <col min="10751" max="10996" width="9.140625" style="24"/>
    <col min="10997" max="10997" width="6.7109375" style="24" customWidth="1"/>
    <col min="10998" max="10998" width="3.7109375" style="24" customWidth="1"/>
    <col min="10999" max="10999" width="2.7109375" style="24" customWidth="1"/>
    <col min="11000" max="11006" width="10.7109375" style="24" customWidth="1"/>
    <col min="11007" max="11252" width="9.140625" style="24"/>
    <col min="11253" max="11253" width="6.7109375" style="24" customWidth="1"/>
    <col min="11254" max="11254" width="3.7109375" style="24" customWidth="1"/>
    <col min="11255" max="11255" width="2.7109375" style="24" customWidth="1"/>
    <col min="11256" max="11262" width="10.7109375" style="24" customWidth="1"/>
    <col min="11263" max="11508" width="9.140625" style="24"/>
    <col min="11509" max="11509" width="6.7109375" style="24" customWidth="1"/>
    <col min="11510" max="11510" width="3.7109375" style="24" customWidth="1"/>
    <col min="11511" max="11511" width="2.7109375" style="24" customWidth="1"/>
    <col min="11512" max="11518" width="10.7109375" style="24" customWidth="1"/>
    <col min="11519" max="11764" width="9.140625" style="24"/>
    <col min="11765" max="11765" width="6.7109375" style="24" customWidth="1"/>
    <col min="11766" max="11766" width="3.7109375" style="24" customWidth="1"/>
    <col min="11767" max="11767" width="2.7109375" style="24" customWidth="1"/>
    <col min="11768" max="11774" width="10.7109375" style="24" customWidth="1"/>
    <col min="11775" max="12020" width="9.140625" style="24"/>
    <col min="12021" max="12021" width="6.7109375" style="24" customWidth="1"/>
    <col min="12022" max="12022" width="3.7109375" style="24" customWidth="1"/>
    <col min="12023" max="12023" width="2.7109375" style="24" customWidth="1"/>
    <col min="12024" max="12030" width="10.7109375" style="24" customWidth="1"/>
    <col min="12031" max="12276" width="9.140625" style="24"/>
    <col min="12277" max="12277" width="6.7109375" style="24" customWidth="1"/>
    <col min="12278" max="12278" width="3.7109375" style="24" customWidth="1"/>
    <col min="12279" max="12279" width="2.7109375" style="24" customWidth="1"/>
    <col min="12280" max="12286" width="10.7109375" style="24" customWidth="1"/>
    <col min="12287" max="12532" width="9.140625" style="24"/>
    <col min="12533" max="12533" width="6.7109375" style="24" customWidth="1"/>
    <col min="12534" max="12534" width="3.7109375" style="24" customWidth="1"/>
    <col min="12535" max="12535" width="2.7109375" style="24" customWidth="1"/>
    <col min="12536" max="12542" width="10.7109375" style="24" customWidth="1"/>
    <col min="12543" max="12788" width="9.140625" style="24"/>
    <col min="12789" max="12789" width="6.7109375" style="24" customWidth="1"/>
    <col min="12790" max="12790" width="3.7109375" style="24" customWidth="1"/>
    <col min="12791" max="12791" width="2.7109375" style="24" customWidth="1"/>
    <col min="12792" max="12798" width="10.7109375" style="24" customWidth="1"/>
    <col min="12799" max="13044" width="9.140625" style="24"/>
    <col min="13045" max="13045" width="6.7109375" style="24" customWidth="1"/>
    <col min="13046" max="13046" width="3.7109375" style="24" customWidth="1"/>
    <col min="13047" max="13047" width="2.7109375" style="24" customWidth="1"/>
    <col min="13048" max="13054" width="10.7109375" style="24" customWidth="1"/>
    <col min="13055" max="13300" width="9.140625" style="24"/>
    <col min="13301" max="13301" width="6.7109375" style="24" customWidth="1"/>
    <col min="13302" max="13302" width="3.7109375" style="24" customWidth="1"/>
    <col min="13303" max="13303" width="2.7109375" style="24" customWidth="1"/>
    <col min="13304" max="13310" width="10.7109375" style="24" customWidth="1"/>
    <col min="13311" max="13556" width="9.140625" style="24"/>
    <col min="13557" max="13557" width="6.7109375" style="24" customWidth="1"/>
    <col min="13558" max="13558" width="3.7109375" style="24" customWidth="1"/>
    <col min="13559" max="13559" width="2.7109375" style="24" customWidth="1"/>
    <col min="13560" max="13566" width="10.7109375" style="24" customWidth="1"/>
    <col min="13567" max="13812" width="9.140625" style="24"/>
    <col min="13813" max="13813" width="6.7109375" style="24" customWidth="1"/>
    <col min="13814" max="13814" width="3.7109375" style="24" customWidth="1"/>
    <col min="13815" max="13815" width="2.7109375" style="24" customWidth="1"/>
    <col min="13816" max="13822" width="10.7109375" style="24" customWidth="1"/>
    <col min="13823" max="14068" width="9.140625" style="24"/>
    <col min="14069" max="14069" width="6.7109375" style="24" customWidth="1"/>
    <col min="14070" max="14070" width="3.7109375" style="24" customWidth="1"/>
    <col min="14071" max="14071" width="2.7109375" style="24" customWidth="1"/>
    <col min="14072" max="14078" width="10.7109375" style="24" customWidth="1"/>
    <col min="14079" max="14324" width="9.140625" style="24"/>
    <col min="14325" max="14325" width="6.7109375" style="24" customWidth="1"/>
    <col min="14326" max="14326" width="3.7109375" style="24" customWidth="1"/>
    <col min="14327" max="14327" width="2.7109375" style="24" customWidth="1"/>
    <col min="14328" max="14334" width="10.7109375" style="24" customWidth="1"/>
    <col min="14335" max="14580" width="9.140625" style="24"/>
    <col min="14581" max="14581" width="6.7109375" style="24" customWidth="1"/>
    <col min="14582" max="14582" width="3.7109375" style="24" customWidth="1"/>
    <col min="14583" max="14583" width="2.7109375" style="24" customWidth="1"/>
    <col min="14584" max="14590" width="10.7109375" style="24" customWidth="1"/>
    <col min="14591" max="14836" width="9.140625" style="24"/>
    <col min="14837" max="14837" width="6.7109375" style="24" customWidth="1"/>
    <col min="14838" max="14838" width="3.7109375" style="24" customWidth="1"/>
    <col min="14839" max="14839" width="2.7109375" style="24" customWidth="1"/>
    <col min="14840" max="14846" width="10.7109375" style="24" customWidth="1"/>
    <col min="14847" max="15092" width="9.140625" style="24"/>
    <col min="15093" max="15093" width="6.7109375" style="24" customWidth="1"/>
    <col min="15094" max="15094" width="3.7109375" style="24" customWidth="1"/>
    <col min="15095" max="15095" width="2.7109375" style="24" customWidth="1"/>
    <col min="15096" max="15102" width="10.7109375" style="24" customWidth="1"/>
    <col min="15103" max="15348" width="9.140625" style="24"/>
    <col min="15349" max="15349" width="6.7109375" style="24" customWidth="1"/>
    <col min="15350" max="15350" width="3.7109375" style="24" customWidth="1"/>
    <col min="15351" max="15351" width="2.7109375" style="24" customWidth="1"/>
    <col min="15352" max="15358" width="10.7109375" style="24" customWidth="1"/>
    <col min="15359" max="15604" width="9.140625" style="24"/>
    <col min="15605" max="15605" width="6.7109375" style="24" customWidth="1"/>
    <col min="15606" max="15606" width="3.7109375" style="24" customWidth="1"/>
    <col min="15607" max="15607" width="2.7109375" style="24" customWidth="1"/>
    <col min="15608" max="15614" width="10.7109375" style="24" customWidth="1"/>
    <col min="15615" max="15860" width="9.140625" style="24"/>
    <col min="15861" max="15861" width="6.7109375" style="24" customWidth="1"/>
    <col min="15862" max="15862" width="3.7109375" style="24" customWidth="1"/>
    <col min="15863" max="15863" width="2.7109375" style="24" customWidth="1"/>
    <col min="15864" max="15870" width="10.7109375" style="24" customWidth="1"/>
    <col min="15871" max="16116" width="9.140625" style="24"/>
    <col min="16117" max="16117" width="6.7109375" style="24" customWidth="1"/>
    <col min="16118" max="16118" width="3.7109375" style="24" customWidth="1"/>
    <col min="16119" max="16119" width="2.7109375" style="24" customWidth="1"/>
    <col min="16120" max="16126" width="10.7109375" style="24" customWidth="1"/>
    <col min="16127" max="16384" width="9.140625" style="24"/>
  </cols>
  <sheetData>
    <row r="1" spans="2:12" ht="22.5" x14ac:dyDescent="0.3">
      <c r="B1" s="115" t="s">
        <v>1531</v>
      </c>
      <c r="C1" s="115"/>
      <c r="D1" s="115"/>
      <c r="E1" s="115"/>
    </row>
    <row r="2" spans="2:12" ht="22.5" x14ac:dyDescent="0.3">
      <c r="B2" s="115" t="s">
        <v>26</v>
      </c>
      <c r="C2" s="116"/>
      <c r="D2" s="116"/>
      <c r="E2" s="116"/>
    </row>
    <row r="3" spans="2:12" ht="18" x14ac:dyDescent="0.25">
      <c r="B3" s="25"/>
      <c r="C3" s="25"/>
      <c r="D3" s="25"/>
      <c r="E3" s="25"/>
    </row>
    <row r="4" spans="2:12" ht="16.5" customHeight="1" x14ac:dyDescent="0.2">
      <c r="D4" s="26" t="s">
        <v>27</v>
      </c>
    </row>
    <row r="6" spans="2:12" ht="14.25" x14ac:dyDescent="0.2">
      <c r="D6" s="26" t="s">
        <v>28</v>
      </c>
    </row>
    <row r="7" spans="2:12" x14ac:dyDescent="0.2">
      <c r="E7" s="27" t="s">
        <v>59</v>
      </c>
    </row>
    <row r="8" spans="2:12" x14ac:dyDescent="0.2">
      <c r="E8" s="27"/>
    </row>
    <row r="9" spans="2:12" ht="16.5" customHeight="1" x14ac:dyDescent="0.2">
      <c r="D9" s="26" t="s">
        <v>62</v>
      </c>
      <c r="L9" s="30"/>
    </row>
    <row r="10" spans="2:12" x14ac:dyDescent="0.2">
      <c r="D10" s="28" t="s">
        <v>37</v>
      </c>
      <c r="E10" s="24" t="s">
        <v>63</v>
      </c>
      <c r="F10" s="29"/>
      <c r="G10" s="29"/>
      <c r="H10" s="29"/>
      <c r="I10" s="29"/>
      <c r="J10" s="29"/>
      <c r="L10" s="30"/>
    </row>
    <row r="11" spans="2:12" x14ac:dyDescent="0.2">
      <c r="D11" s="28" t="s">
        <v>38</v>
      </c>
      <c r="E11" s="29" t="s">
        <v>64</v>
      </c>
      <c r="F11" s="29"/>
      <c r="G11" s="29"/>
      <c r="H11" s="29"/>
      <c r="I11" s="29"/>
      <c r="J11" s="29"/>
      <c r="L11" s="30"/>
    </row>
    <row r="12" spans="2:12" ht="20.100000000000001" customHeight="1" x14ac:dyDescent="0.2">
      <c r="D12" s="28" t="s">
        <v>61</v>
      </c>
      <c r="E12" s="29" t="s">
        <v>65</v>
      </c>
      <c r="F12" s="29"/>
      <c r="G12" s="29"/>
      <c r="H12" s="29"/>
      <c r="I12" s="29"/>
      <c r="J12" s="29"/>
      <c r="L12" s="30"/>
    </row>
    <row r="13" spans="2:12" x14ac:dyDescent="0.2">
      <c r="E13" s="27"/>
    </row>
    <row r="14" spans="2:12" ht="14.25" x14ac:dyDescent="0.2">
      <c r="D14" s="26" t="s">
        <v>30</v>
      </c>
    </row>
    <row r="15" spans="2:12" ht="24" customHeight="1" x14ac:dyDescent="0.2"/>
    <row r="16" spans="2:12" ht="12.75" customHeight="1" x14ac:dyDescent="0.2">
      <c r="D16" s="26" t="s">
        <v>66</v>
      </c>
    </row>
    <row r="17" spans="4:5" ht="12.75" customHeight="1" x14ac:dyDescent="0.2">
      <c r="D17" s="26"/>
    </row>
    <row r="18" spans="4:5" ht="14.25" x14ac:dyDescent="0.2">
      <c r="D18" s="26" t="s">
        <v>31</v>
      </c>
    </row>
    <row r="19" spans="4:5" x14ac:dyDescent="0.2">
      <c r="E19" s="27" t="s">
        <v>44</v>
      </c>
    </row>
    <row r="20" spans="4:5" x14ac:dyDescent="0.2">
      <c r="D20" s="28" t="s">
        <v>37</v>
      </c>
      <c r="E20" s="24" t="s">
        <v>67</v>
      </c>
    </row>
    <row r="21" spans="4:5" x14ac:dyDescent="0.2">
      <c r="D21" s="28" t="s">
        <v>38</v>
      </c>
      <c r="E21" s="24" t="s">
        <v>68</v>
      </c>
    </row>
    <row r="22" spans="4:5" x14ac:dyDescent="0.2">
      <c r="D22" s="28" t="s">
        <v>61</v>
      </c>
      <c r="E22" s="24" t="s">
        <v>69</v>
      </c>
    </row>
    <row r="23" spans="4:5" x14ac:dyDescent="0.2">
      <c r="D23" s="28" t="s">
        <v>70</v>
      </c>
      <c r="E23" s="24" t="s">
        <v>71</v>
      </c>
    </row>
    <row r="24" spans="4:5" x14ac:dyDescent="0.2">
      <c r="D24" s="28"/>
      <c r="E24" s="24" t="s">
        <v>72</v>
      </c>
    </row>
    <row r="26" spans="4:5" ht="13.5" customHeight="1" x14ac:dyDescent="0.2">
      <c r="D26" s="26" t="s">
        <v>32</v>
      </c>
    </row>
    <row r="27" spans="4:5" ht="13.5" customHeight="1" x14ac:dyDescent="0.2">
      <c r="D27" s="26"/>
    </row>
    <row r="28" spans="4:5" ht="14.25" x14ac:dyDescent="0.2">
      <c r="D28" s="26"/>
      <c r="E28" s="27" t="s">
        <v>45</v>
      </c>
    </row>
    <row r="29" spans="4:5" ht="14.25" x14ac:dyDescent="0.2">
      <c r="D29" s="26"/>
      <c r="E29" s="27" t="s">
        <v>46</v>
      </c>
    </row>
    <row r="31" spans="4:5" ht="14.25" x14ac:dyDescent="0.2">
      <c r="D31" s="26" t="s">
        <v>60</v>
      </c>
    </row>
    <row r="33" spans="4:10" ht="14.25" x14ac:dyDescent="0.2">
      <c r="D33" s="26" t="s">
        <v>33</v>
      </c>
    </row>
    <row r="34" spans="4:10" x14ac:dyDescent="0.2">
      <c r="D34" s="28" t="s">
        <v>37</v>
      </c>
      <c r="E34" s="117" t="s">
        <v>73</v>
      </c>
      <c r="F34" s="117"/>
      <c r="G34" s="117"/>
      <c r="H34" s="117"/>
      <c r="I34" s="117"/>
      <c r="J34" s="117"/>
    </row>
    <row r="35" spans="4:10" x14ac:dyDescent="0.2">
      <c r="D35" s="28" t="s">
        <v>38</v>
      </c>
      <c r="E35" s="29" t="s">
        <v>74</v>
      </c>
    </row>
    <row r="37" spans="4:10" ht="14.25" x14ac:dyDescent="0.2">
      <c r="D37" s="26" t="s">
        <v>35</v>
      </c>
    </row>
    <row r="38" spans="4:10" ht="24" customHeight="1" x14ac:dyDescent="0.2"/>
    <row r="39" spans="4:10" ht="14.25" x14ac:dyDescent="0.2">
      <c r="D39" s="26" t="s">
        <v>39</v>
      </c>
    </row>
    <row r="41" spans="4:10" ht="14.25" x14ac:dyDescent="0.2">
      <c r="D41" s="26" t="s">
        <v>33</v>
      </c>
    </row>
    <row r="42" spans="4:10" x14ac:dyDescent="0.2">
      <c r="D42" s="28" t="s">
        <v>37</v>
      </c>
      <c r="E42" s="29" t="s">
        <v>75</v>
      </c>
    </row>
    <row r="43" spans="4:10" x14ac:dyDescent="0.2">
      <c r="D43" s="28" t="s">
        <v>38</v>
      </c>
      <c r="E43" s="29" t="s">
        <v>76</v>
      </c>
    </row>
    <row r="44" spans="4:10" x14ac:dyDescent="0.2">
      <c r="D44" s="28"/>
      <c r="E44" s="29"/>
    </row>
    <row r="45" spans="4:10" ht="20.100000000000001" customHeight="1" x14ac:dyDescent="0.2">
      <c r="D45" s="26" t="s">
        <v>77</v>
      </c>
    </row>
    <row r="47" spans="4:10" ht="15.75" customHeight="1" x14ac:dyDescent="0.2">
      <c r="D47" s="26" t="s">
        <v>78</v>
      </c>
    </row>
    <row r="48" spans="4:10" ht="18.75" customHeight="1" x14ac:dyDescent="0.2"/>
    <row r="49" spans="4:4" ht="15.75" customHeight="1" x14ac:dyDescent="0.2">
      <c r="D49" s="26" t="s">
        <v>34</v>
      </c>
    </row>
    <row r="50" spans="4:4" ht="20.25" customHeight="1" x14ac:dyDescent="0.2"/>
    <row r="51" spans="4:4" ht="14.25" x14ac:dyDescent="0.2">
      <c r="D51" s="26" t="s">
        <v>79</v>
      </c>
    </row>
    <row r="52" spans="4:4" ht="18.75" customHeight="1" x14ac:dyDescent="0.2"/>
    <row r="53" spans="4:4" ht="14.25" x14ac:dyDescent="0.2">
      <c r="D53" s="26" t="s">
        <v>36</v>
      </c>
    </row>
    <row r="54" spans="4:4" ht="21" customHeight="1" x14ac:dyDescent="0.2"/>
    <row r="55" spans="4:4" ht="14.25" x14ac:dyDescent="0.2">
      <c r="D55" s="26" t="s">
        <v>80</v>
      </c>
    </row>
    <row r="57" spans="4:4" ht="14.25" x14ac:dyDescent="0.2">
      <c r="D57" s="26" t="s">
        <v>81</v>
      </c>
    </row>
    <row r="58" spans="4:4" x14ac:dyDescent="0.2">
      <c r="D58" s="24" t="s">
        <v>82</v>
      </c>
    </row>
    <row r="59" spans="4:4" x14ac:dyDescent="0.2">
      <c r="D59" s="31" t="s">
        <v>83</v>
      </c>
    </row>
    <row r="60" spans="4:4" x14ac:dyDescent="0.2">
      <c r="D60" s="32" t="s">
        <v>84</v>
      </c>
    </row>
    <row r="63" spans="4:4" x14ac:dyDescent="0.2">
      <c r="D63" s="32" t="s">
        <v>1527</v>
      </c>
    </row>
    <row r="64" spans="4:4" x14ac:dyDescent="0.2">
      <c r="D64" s="32" t="s">
        <v>1526</v>
      </c>
    </row>
    <row r="65" spans="4:4" x14ac:dyDescent="0.2">
      <c r="D65" s="32"/>
    </row>
    <row r="66" spans="4:4" ht="15" x14ac:dyDescent="0.25">
      <c r="D66" s="33" t="s">
        <v>1528</v>
      </c>
    </row>
    <row r="67" spans="4:4" ht="15" x14ac:dyDescent="0.25">
      <c r="D67" s="33"/>
    </row>
  </sheetData>
  <mergeCells count="3">
    <mergeCell ref="B1:E1"/>
    <mergeCell ref="B2:E2"/>
    <mergeCell ref="E34:J34"/>
  </mergeCells>
  <hyperlinks>
    <hyperlink ref="D66" r:id="rId1" display="www.plansmith.com"/>
  </hyperlinks>
  <printOptions horizontalCentered="1"/>
  <pageMargins left="0" right="0" top="0" bottom="0" header="0" footer="0"/>
  <pageSetup scale="9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0"/>
  <sheetViews>
    <sheetView tabSelected="1" zoomScaleNormal="100" workbookViewId="0">
      <selection activeCell="K13" sqref="K13"/>
    </sheetView>
  </sheetViews>
  <sheetFormatPr defaultRowHeight="12.75" x14ac:dyDescent="0.2"/>
  <cols>
    <col min="1" max="1" width="6.7109375" style="24" customWidth="1"/>
    <col min="2" max="2" width="3.7109375" style="24" customWidth="1"/>
    <col min="3" max="3" width="2.7109375" style="24" customWidth="1"/>
    <col min="4" max="9" width="10.7109375" style="24" customWidth="1"/>
    <col min="10" max="10" width="37.42578125" style="24" customWidth="1"/>
    <col min="11" max="256" width="9.140625" style="24"/>
    <col min="257" max="257" width="6.7109375" style="24" customWidth="1"/>
    <col min="258" max="258" width="3.7109375" style="24" customWidth="1"/>
    <col min="259" max="259" width="2.7109375" style="24" customWidth="1"/>
    <col min="260" max="266" width="10.7109375" style="24" customWidth="1"/>
    <col min="267" max="512" width="9.140625" style="24"/>
    <col min="513" max="513" width="6.7109375" style="24" customWidth="1"/>
    <col min="514" max="514" width="3.7109375" style="24" customWidth="1"/>
    <col min="515" max="515" width="2.7109375" style="24" customWidth="1"/>
    <col min="516" max="522" width="10.7109375" style="24" customWidth="1"/>
    <col min="523" max="768" width="9.140625" style="24"/>
    <col min="769" max="769" width="6.7109375" style="24" customWidth="1"/>
    <col min="770" max="770" width="3.7109375" style="24" customWidth="1"/>
    <col min="771" max="771" width="2.7109375" style="24" customWidth="1"/>
    <col min="772" max="778" width="10.7109375" style="24" customWidth="1"/>
    <col min="779" max="1024" width="9.140625" style="24"/>
    <col min="1025" max="1025" width="6.7109375" style="24" customWidth="1"/>
    <col min="1026" max="1026" width="3.7109375" style="24" customWidth="1"/>
    <col min="1027" max="1027" width="2.7109375" style="24" customWidth="1"/>
    <col min="1028" max="1034" width="10.7109375" style="24" customWidth="1"/>
    <col min="1035" max="1280" width="9.140625" style="24"/>
    <col min="1281" max="1281" width="6.7109375" style="24" customWidth="1"/>
    <col min="1282" max="1282" width="3.7109375" style="24" customWidth="1"/>
    <col min="1283" max="1283" width="2.7109375" style="24" customWidth="1"/>
    <col min="1284" max="1290" width="10.7109375" style="24" customWidth="1"/>
    <col min="1291" max="1536" width="9.140625" style="24"/>
    <col min="1537" max="1537" width="6.7109375" style="24" customWidth="1"/>
    <col min="1538" max="1538" width="3.7109375" style="24" customWidth="1"/>
    <col min="1539" max="1539" width="2.7109375" style="24" customWidth="1"/>
    <col min="1540" max="1546" width="10.7109375" style="24" customWidth="1"/>
    <col min="1547" max="1792" width="9.140625" style="24"/>
    <col min="1793" max="1793" width="6.7109375" style="24" customWidth="1"/>
    <col min="1794" max="1794" width="3.7109375" style="24" customWidth="1"/>
    <col min="1795" max="1795" width="2.7109375" style="24" customWidth="1"/>
    <col min="1796" max="1802" width="10.7109375" style="24" customWidth="1"/>
    <col min="1803" max="2048" width="9.140625" style="24"/>
    <col min="2049" max="2049" width="6.7109375" style="24" customWidth="1"/>
    <col min="2050" max="2050" width="3.7109375" style="24" customWidth="1"/>
    <col min="2051" max="2051" width="2.7109375" style="24" customWidth="1"/>
    <col min="2052" max="2058" width="10.7109375" style="24" customWidth="1"/>
    <col min="2059" max="2304" width="9.140625" style="24"/>
    <col min="2305" max="2305" width="6.7109375" style="24" customWidth="1"/>
    <col min="2306" max="2306" width="3.7109375" style="24" customWidth="1"/>
    <col min="2307" max="2307" width="2.7109375" style="24" customWidth="1"/>
    <col min="2308" max="2314" width="10.7109375" style="24" customWidth="1"/>
    <col min="2315" max="2560" width="9.140625" style="24"/>
    <col min="2561" max="2561" width="6.7109375" style="24" customWidth="1"/>
    <col min="2562" max="2562" width="3.7109375" style="24" customWidth="1"/>
    <col min="2563" max="2563" width="2.7109375" style="24" customWidth="1"/>
    <col min="2564" max="2570" width="10.7109375" style="24" customWidth="1"/>
    <col min="2571" max="2816" width="9.140625" style="24"/>
    <col min="2817" max="2817" width="6.7109375" style="24" customWidth="1"/>
    <col min="2818" max="2818" width="3.7109375" style="24" customWidth="1"/>
    <col min="2819" max="2819" width="2.7109375" style="24" customWidth="1"/>
    <col min="2820" max="2826" width="10.7109375" style="24" customWidth="1"/>
    <col min="2827" max="3072" width="9.140625" style="24"/>
    <col min="3073" max="3073" width="6.7109375" style="24" customWidth="1"/>
    <col min="3074" max="3074" width="3.7109375" style="24" customWidth="1"/>
    <col min="3075" max="3075" width="2.7109375" style="24" customWidth="1"/>
    <col min="3076" max="3082" width="10.7109375" style="24" customWidth="1"/>
    <col min="3083" max="3328" width="9.140625" style="24"/>
    <col min="3329" max="3329" width="6.7109375" style="24" customWidth="1"/>
    <col min="3330" max="3330" width="3.7109375" style="24" customWidth="1"/>
    <col min="3331" max="3331" width="2.7109375" style="24" customWidth="1"/>
    <col min="3332" max="3338" width="10.7109375" style="24" customWidth="1"/>
    <col min="3339" max="3584" width="9.140625" style="24"/>
    <col min="3585" max="3585" width="6.7109375" style="24" customWidth="1"/>
    <col min="3586" max="3586" width="3.7109375" style="24" customWidth="1"/>
    <col min="3587" max="3587" width="2.7109375" style="24" customWidth="1"/>
    <col min="3588" max="3594" width="10.7109375" style="24" customWidth="1"/>
    <col min="3595" max="3840" width="9.140625" style="24"/>
    <col min="3841" max="3841" width="6.7109375" style="24" customWidth="1"/>
    <col min="3842" max="3842" width="3.7109375" style="24" customWidth="1"/>
    <col min="3843" max="3843" width="2.7109375" style="24" customWidth="1"/>
    <col min="3844" max="3850" width="10.7109375" style="24" customWidth="1"/>
    <col min="3851" max="4096" width="9.140625" style="24"/>
    <col min="4097" max="4097" width="6.7109375" style="24" customWidth="1"/>
    <col min="4098" max="4098" width="3.7109375" style="24" customWidth="1"/>
    <col min="4099" max="4099" width="2.7109375" style="24" customWidth="1"/>
    <col min="4100" max="4106" width="10.7109375" style="24" customWidth="1"/>
    <col min="4107" max="4352" width="9.140625" style="24"/>
    <col min="4353" max="4353" width="6.7109375" style="24" customWidth="1"/>
    <col min="4354" max="4354" width="3.7109375" style="24" customWidth="1"/>
    <col min="4355" max="4355" width="2.7109375" style="24" customWidth="1"/>
    <col min="4356" max="4362" width="10.7109375" style="24" customWidth="1"/>
    <col min="4363" max="4608" width="9.140625" style="24"/>
    <col min="4609" max="4609" width="6.7109375" style="24" customWidth="1"/>
    <col min="4610" max="4610" width="3.7109375" style="24" customWidth="1"/>
    <col min="4611" max="4611" width="2.7109375" style="24" customWidth="1"/>
    <col min="4612" max="4618" width="10.7109375" style="24" customWidth="1"/>
    <col min="4619" max="4864" width="9.140625" style="24"/>
    <col min="4865" max="4865" width="6.7109375" style="24" customWidth="1"/>
    <col min="4866" max="4866" width="3.7109375" style="24" customWidth="1"/>
    <col min="4867" max="4867" width="2.7109375" style="24" customWidth="1"/>
    <col min="4868" max="4874" width="10.7109375" style="24" customWidth="1"/>
    <col min="4875" max="5120" width="9.140625" style="24"/>
    <col min="5121" max="5121" width="6.7109375" style="24" customWidth="1"/>
    <col min="5122" max="5122" width="3.7109375" style="24" customWidth="1"/>
    <col min="5123" max="5123" width="2.7109375" style="24" customWidth="1"/>
    <col min="5124" max="5130" width="10.7109375" style="24" customWidth="1"/>
    <col min="5131" max="5376" width="9.140625" style="24"/>
    <col min="5377" max="5377" width="6.7109375" style="24" customWidth="1"/>
    <col min="5378" max="5378" width="3.7109375" style="24" customWidth="1"/>
    <col min="5379" max="5379" width="2.7109375" style="24" customWidth="1"/>
    <col min="5380" max="5386" width="10.7109375" style="24" customWidth="1"/>
    <col min="5387" max="5632" width="9.140625" style="24"/>
    <col min="5633" max="5633" width="6.7109375" style="24" customWidth="1"/>
    <col min="5634" max="5634" width="3.7109375" style="24" customWidth="1"/>
    <col min="5635" max="5635" width="2.7109375" style="24" customWidth="1"/>
    <col min="5636" max="5642" width="10.7109375" style="24" customWidth="1"/>
    <col min="5643" max="5888" width="9.140625" style="24"/>
    <col min="5889" max="5889" width="6.7109375" style="24" customWidth="1"/>
    <col min="5890" max="5890" width="3.7109375" style="24" customWidth="1"/>
    <col min="5891" max="5891" width="2.7109375" style="24" customWidth="1"/>
    <col min="5892" max="5898" width="10.7109375" style="24" customWidth="1"/>
    <col min="5899" max="6144" width="9.140625" style="24"/>
    <col min="6145" max="6145" width="6.7109375" style="24" customWidth="1"/>
    <col min="6146" max="6146" width="3.7109375" style="24" customWidth="1"/>
    <col min="6147" max="6147" width="2.7109375" style="24" customWidth="1"/>
    <col min="6148" max="6154" width="10.7109375" style="24" customWidth="1"/>
    <col min="6155" max="6400" width="9.140625" style="24"/>
    <col min="6401" max="6401" width="6.7109375" style="24" customWidth="1"/>
    <col min="6402" max="6402" width="3.7109375" style="24" customWidth="1"/>
    <col min="6403" max="6403" width="2.7109375" style="24" customWidth="1"/>
    <col min="6404" max="6410" width="10.7109375" style="24" customWidth="1"/>
    <col min="6411" max="6656" width="9.140625" style="24"/>
    <col min="6657" max="6657" width="6.7109375" style="24" customWidth="1"/>
    <col min="6658" max="6658" width="3.7109375" style="24" customWidth="1"/>
    <col min="6659" max="6659" width="2.7109375" style="24" customWidth="1"/>
    <col min="6660" max="6666" width="10.7109375" style="24" customWidth="1"/>
    <col min="6667" max="6912" width="9.140625" style="24"/>
    <col min="6913" max="6913" width="6.7109375" style="24" customWidth="1"/>
    <col min="6914" max="6914" width="3.7109375" style="24" customWidth="1"/>
    <col min="6915" max="6915" width="2.7109375" style="24" customWidth="1"/>
    <col min="6916" max="6922" width="10.7109375" style="24" customWidth="1"/>
    <col min="6923" max="7168" width="9.140625" style="24"/>
    <col min="7169" max="7169" width="6.7109375" style="24" customWidth="1"/>
    <col min="7170" max="7170" width="3.7109375" style="24" customWidth="1"/>
    <col min="7171" max="7171" width="2.7109375" style="24" customWidth="1"/>
    <col min="7172" max="7178" width="10.7109375" style="24" customWidth="1"/>
    <col min="7179" max="7424" width="9.140625" style="24"/>
    <col min="7425" max="7425" width="6.7109375" style="24" customWidth="1"/>
    <col min="7426" max="7426" width="3.7109375" style="24" customWidth="1"/>
    <col min="7427" max="7427" width="2.7109375" style="24" customWidth="1"/>
    <col min="7428" max="7434" width="10.7109375" style="24" customWidth="1"/>
    <col min="7435" max="7680" width="9.140625" style="24"/>
    <col min="7681" max="7681" width="6.7109375" style="24" customWidth="1"/>
    <col min="7682" max="7682" width="3.7109375" style="24" customWidth="1"/>
    <col min="7683" max="7683" width="2.7109375" style="24" customWidth="1"/>
    <col min="7684" max="7690" width="10.7109375" style="24" customWidth="1"/>
    <col min="7691" max="7936" width="9.140625" style="24"/>
    <col min="7937" max="7937" width="6.7109375" style="24" customWidth="1"/>
    <col min="7938" max="7938" width="3.7109375" style="24" customWidth="1"/>
    <col min="7939" max="7939" width="2.7109375" style="24" customWidth="1"/>
    <col min="7940" max="7946" width="10.7109375" style="24" customWidth="1"/>
    <col min="7947" max="8192" width="9.140625" style="24"/>
    <col min="8193" max="8193" width="6.7109375" style="24" customWidth="1"/>
    <col min="8194" max="8194" width="3.7109375" style="24" customWidth="1"/>
    <col min="8195" max="8195" width="2.7109375" style="24" customWidth="1"/>
    <col min="8196" max="8202" width="10.7109375" style="24" customWidth="1"/>
    <col min="8203" max="8448" width="9.140625" style="24"/>
    <col min="8449" max="8449" width="6.7109375" style="24" customWidth="1"/>
    <col min="8450" max="8450" width="3.7109375" style="24" customWidth="1"/>
    <col min="8451" max="8451" width="2.7109375" style="24" customWidth="1"/>
    <col min="8452" max="8458" width="10.7109375" style="24" customWidth="1"/>
    <col min="8459" max="8704" width="9.140625" style="24"/>
    <col min="8705" max="8705" width="6.7109375" style="24" customWidth="1"/>
    <col min="8706" max="8706" width="3.7109375" style="24" customWidth="1"/>
    <col min="8707" max="8707" width="2.7109375" style="24" customWidth="1"/>
    <col min="8708" max="8714" width="10.7109375" style="24" customWidth="1"/>
    <col min="8715" max="8960" width="9.140625" style="24"/>
    <col min="8961" max="8961" width="6.7109375" style="24" customWidth="1"/>
    <col min="8962" max="8962" width="3.7109375" style="24" customWidth="1"/>
    <col min="8963" max="8963" width="2.7109375" style="24" customWidth="1"/>
    <col min="8964" max="8970" width="10.7109375" style="24" customWidth="1"/>
    <col min="8971" max="9216" width="9.140625" style="24"/>
    <col min="9217" max="9217" width="6.7109375" style="24" customWidth="1"/>
    <col min="9218" max="9218" width="3.7109375" style="24" customWidth="1"/>
    <col min="9219" max="9219" width="2.7109375" style="24" customWidth="1"/>
    <col min="9220" max="9226" width="10.7109375" style="24" customWidth="1"/>
    <col min="9227" max="9472" width="9.140625" style="24"/>
    <col min="9473" max="9473" width="6.7109375" style="24" customWidth="1"/>
    <col min="9474" max="9474" width="3.7109375" style="24" customWidth="1"/>
    <col min="9475" max="9475" width="2.7109375" style="24" customWidth="1"/>
    <col min="9476" max="9482" width="10.7109375" style="24" customWidth="1"/>
    <col min="9483" max="9728" width="9.140625" style="24"/>
    <col min="9729" max="9729" width="6.7109375" style="24" customWidth="1"/>
    <col min="9730" max="9730" width="3.7109375" style="24" customWidth="1"/>
    <col min="9731" max="9731" width="2.7109375" style="24" customWidth="1"/>
    <col min="9732" max="9738" width="10.7109375" style="24" customWidth="1"/>
    <col min="9739" max="9984" width="9.140625" style="24"/>
    <col min="9985" max="9985" width="6.7109375" style="24" customWidth="1"/>
    <col min="9986" max="9986" width="3.7109375" style="24" customWidth="1"/>
    <col min="9987" max="9987" width="2.7109375" style="24" customWidth="1"/>
    <col min="9988" max="9994" width="10.7109375" style="24" customWidth="1"/>
    <col min="9995" max="10240" width="9.140625" style="24"/>
    <col min="10241" max="10241" width="6.7109375" style="24" customWidth="1"/>
    <col min="10242" max="10242" width="3.7109375" style="24" customWidth="1"/>
    <col min="10243" max="10243" width="2.7109375" style="24" customWidth="1"/>
    <col min="10244" max="10250" width="10.7109375" style="24" customWidth="1"/>
    <col min="10251" max="10496" width="9.140625" style="24"/>
    <col min="10497" max="10497" width="6.7109375" style="24" customWidth="1"/>
    <col min="10498" max="10498" width="3.7109375" style="24" customWidth="1"/>
    <col min="10499" max="10499" width="2.7109375" style="24" customWidth="1"/>
    <col min="10500" max="10506" width="10.7109375" style="24" customWidth="1"/>
    <col min="10507" max="10752" width="9.140625" style="24"/>
    <col min="10753" max="10753" width="6.7109375" style="24" customWidth="1"/>
    <col min="10754" max="10754" width="3.7109375" style="24" customWidth="1"/>
    <col min="10755" max="10755" width="2.7109375" style="24" customWidth="1"/>
    <col min="10756" max="10762" width="10.7109375" style="24" customWidth="1"/>
    <col min="10763" max="11008" width="9.140625" style="24"/>
    <col min="11009" max="11009" width="6.7109375" style="24" customWidth="1"/>
    <col min="11010" max="11010" width="3.7109375" style="24" customWidth="1"/>
    <col min="11011" max="11011" width="2.7109375" style="24" customWidth="1"/>
    <col min="11012" max="11018" width="10.7109375" style="24" customWidth="1"/>
    <col min="11019" max="11264" width="9.140625" style="24"/>
    <col min="11265" max="11265" width="6.7109375" style="24" customWidth="1"/>
    <col min="11266" max="11266" width="3.7109375" style="24" customWidth="1"/>
    <col min="11267" max="11267" width="2.7109375" style="24" customWidth="1"/>
    <col min="11268" max="11274" width="10.7109375" style="24" customWidth="1"/>
    <col min="11275" max="11520" width="9.140625" style="24"/>
    <col min="11521" max="11521" width="6.7109375" style="24" customWidth="1"/>
    <col min="11522" max="11522" width="3.7109375" style="24" customWidth="1"/>
    <col min="11523" max="11523" width="2.7109375" style="24" customWidth="1"/>
    <col min="11524" max="11530" width="10.7109375" style="24" customWidth="1"/>
    <col min="11531" max="11776" width="9.140625" style="24"/>
    <col min="11777" max="11777" width="6.7109375" style="24" customWidth="1"/>
    <col min="11778" max="11778" width="3.7109375" style="24" customWidth="1"/>
    <col min="11779" max="11779" width="2.7109375" style="24" customWidth="1"/>
    <col min="11780" max="11786" width="10.7109375" style="24" customWidth="1"/>
    <col min="11787" max="12032" width="9.140625" style="24"/>
    <col min="12033" max="12033" width="6.7109375" style="24" customWidth="1"/>
    <col min="12034" max="12034" width="3.7109375" style="24" customWidth="1"/>
    <col min="12035" max="12035" width="2.7109375" style="24" customWidth="1"/>
    <col min="12036" max="12042" width="10.7109375" style="24" customWidth="1"/>
    <col min="12043" max="12288" width="9.140625" style="24"/>
    <col min="12289" max="12289" width="6.7109375" style="24" customWidth="1"/>
    <col min="12290" max="12290" width="3.7109375" style="24" customWidth="1"/>
    <col min="12291" max="12291" width="2.7109375" style="24" customWidth="1"/>
    <col min="12292" max="12298" width="10.7109375" style="24" customWidth="1"/>
    <col min="12299" max="12544" width="9.140625" style="24"/>
    <col min="12545" max="12545" width="6.7109375" style="24" customWidth="1"/>
    <col min="12546" max="12546" width="3.7109375" style="24" customWidth="1"/>
    <col min="12547" max="12547" width="2.7109375" style="24" customWidth="1"/>
    <col min="12548" max="12554" width="10.7109375" style="24" customWidth="1"/>
    <col min="12555" max="12800" width="9.140625" style="24"/>
    <col min="12801" max="12801" width="6.7109375" style="24" customWidth="1"/>
    <col min="12802" max="12802" width="3.7109375" style="24" customWidth="1"/>
    <col min="12803" max="12803" width="2.7109375" style="24" customWidth="1"/>
    <col min="12804" max="12810" width="10.7109375" style="24" customWidth="1"/>
    <col min="12811" max="13056" width="9.140625" style="24"/>
    <col min="13057" max="13057" width="6.7109375" style="24" customWidth="1"/>
    <col min="13058" max="13058" width="3.7109375" style="24" customWidth="1"/>
    <col min="13059" max="13059" width="2.7109375" style="24" customWidth="1"/>
    <col min="13060" max="13066" width="10.7109375" style="24" customWidth="1"/>
    <col min="13067" max="13312" width="9.140625" style="24"/>
    <col min="13313" max="13313" width="6.7109375" style="24" customWidth="1"/>
    <col min="13314" max="13314" width="3.7109375" style="24" customWidth="1"/>
    <col min="13315" max="13315" width="2.7109375" style="24" customWidth="1"/>
    <col min="13316" max="13322" width="10.7109375" style="24" customWidth="1"/>
    <col min="13323" max="13568" width="9.140625" style="24"/>
    <col min="13569" max="13569" width="6.7109375" style="24" customWidth="1"/>
    <col min="13570" max="13570" width="3.7109375" style="24" customWidth="1"/>
    <col min="13571" max="13571" width="2.7109375" style="24" customWidth="1"/>
    <col min="13572" max="13578" width="10.7109375" style="24" customWidth="1"/>
    <col min="13579" max="13824" width="9.140625" style="24"/>
    <col min="13825" max="13825" width="6.7109375" style="24" customWidth="1"/>
    <col min="13826" max="13826" width="3.7109375" style="24" customWidth="1"/>
    <col min="13827" max="13827" width="2.7109375" style="24" customWidth="1"/>
    <col min="13828" max="13834" width="10.7109375" style="24" customWidth="1"/>
    <col min="13835" max="14080" width="9.140625" style="24"/>
    <col min="14081" max="14081" width="6.7109375" style="24" customWidth="1"/>
    <col min="14082" max="14082" width="3.7109375" style="24" customWidth="1"/>
    <col min="14083" max="14083" width="2.7109375" style="24" customWidth="1"/>
    <col min="14084" max="14090" width="10.7109375" style="24" customWidth="1"/>
    <col min="14091" max="14336" width="9.140625" style="24"/>
    <col min="14337" max="14337" width="6.7109375" style="24" customWidth="1"/>
    <col min="14338" max="14338" width="3.7109375" style="24" customWidth="1"/>
    <col min="14339" max="14339" width="2.7109375" style="24" customWidth="1"/>
    <col min="14340" max="14346" width="10.7109375" style="24" customWidth="1"/>
    <col min="14347" max="14592" width="9.140625" style="24"/>
    <col min="14593" max="14593" width="6.7109375" style="24" customWidth="1"/>
    <col min="14594" max="14594" width="3.7109375" style="24" customWidth="1"/>
    <col min="14595" max="14595" width="2.7109375" style="24" customWidth="1"/>
    <col min="14596" max="14602" width="10.7109375" style="24" customWidth="1"/>
    <col min="14603" max="14848" width="9.140625" style="24"/>
    <col min="14849" max="14849" width="6.7109375" style="24" customWidth="1"/>
    <col min="14850" max="14850" width="3.7109375" style="24" customWidth="1"/>
    <col min="14851" max="14851" width="2.7109375" style="24" customWidth="1"/>
    <col min="14852" max="14858" width="10.7109375" style="24" customWidth="1"/>
    <col min="14859" max="15104" width="9.140625" style="24"/>
    <col min="15105" max="15105" width="6.7109375" style="24" customWidth="1"/>
    <col min="15106" max="15106" width="3.7109375" style="24" customWidth="1"/>
    <col min="15107" max="15107" width="2.7109375" style="24" customWidth="1"/>
    <col min="15108" max="15114" width="10.7109375" style="24" customWidth="1"/>
    <col min="15115" max="15360" width="9.140625" style="24"/>
    <col min="15361" max="15361" width="6.7109375" style="24" customWidth="1"/>
    <col min="15362" max="15362" width="3.7109375" style="24" customWidth="1"/>
    <col min="15363" max="15363" width="2.7109375" style="24" customWidth="1"/>
    <col min="15364" max="15370" width="10.7109375" style="24" customWidth="1"/>
    <col min="15371" max="15616" width="9.140625" style="24"/>
    <col min="15617" max="15617" width="6.7109375" style="24" customWidth="1"/>
    <col min="15618" max="15618" width="3.7109375" style="24" customWidth="1"/>
    <col min="15619" max="15619" width="2.7109375" style="24" customWidth="1"/>
    <col min="15620" max="15626" width="10.7109375" style="24" customWidth="1"/>
    <col min="15627" max="15872" width="9.140625" style="24"/>
    <col min="15873" max="15873" width="6.7109375" style="24" customWidth="1"/>
    <col min="15874" max="15874" width="3.7109375" style="24" customWidth="1"/>
    <col min="15875" max="15875" width="2.7109375" style="24" customWidth="1"/>
    <col min="15876" max="15882" width="10.7109375" style="24" customWidth="1"/>
    <col min="15883" max="16128" width="9.140625" style="24"/>
    <col min="16129" max="16129" width="6.7109375" style="24" customWidth="1"/>
    <col min="16130" max="16130" width="3.7109375" style="24" customWidth="1"/>
    <col min="16131" max="16131" width="2.7109375" style="24" customWidth="1"/>
    <col min="16132" max="16138" width="10.7109375" style="24" customWidth="1"/>
    <col min="16139" max="16384" width="9.140625" style="24"/>
  </cols>
  <sheetData>
    <row r="1" spans="2:11" ht="22.5" x14ac:dyDescent="0.3">
      <c r="B1" s="115" t="s">
        <v>1524</v>
      </c>
      <c r="C1" s="115"/>
      <c r="D1" s="115"/>
      <c r="E1" s="115"/>
      <c r="F1" s="115"/>
      <c r="G1" s="115"/>
      <c r="H1" s="115"/>
      <c r="I1" s="115"/>
      <c r="J1" s="115"/>
      <c r="K1" s="118"/>
    </row>
    <row r="2" spans="2:11" ht="22.5" x14ac:dyDescent="0.3">
      <c r="B2" s="115" t="s">
        <v>26</v>
      </c>
      <c r="C2" s="115"/>
      <c r="D2" s="115"/>
      <c r="E2" s="115"/>
      <c r="F2" s="115"/>
      <c r="G2" s="115"/>
      <c r="H2" s="115"/>
      <c r="I2" s="115"/>
      <c r="J2" s="115"/>
      <c r="K2" s="118"/>
    </row>
    <row r="3" spans="2:11" ht="18" x14ac:dyDescent="0.25">
      <c r="B3" s="25"/>
      <c r="C3" s="25"/>
      <c r="D3" s="25"/>
      <c r="E3" s="25"/>
      <c r="F3" s="25"/>
      <c r="G3" s="25"/>
      <c r="H3" s="25"/>
      <c r="I3" s="25"/>
      <c r="J3" s="25"/>
    </row>
    <row r="4" spans="2:11" ht="20.100000000000001" customHeight="1" x14ac:dyDescent="0.2">
      <c r="D4" s="26" t="s">
        <v>27</v>
      </c>
    </row>
    <row r="6" spans="2:11" ht="20.100000000000001" customHeight="1" x14ac:dyDescent="0.2">
      <c r="D6" s="26" t="s">
        <v>85</v>
      </c>
    </row>
    <row r="7" spans="2:11" x14ac:dyDescent="0.2">
      <c r="E7" s="27" t="s">
        <v>59</v>
      </c>
    </row>
    <row r="8" spans="2:11" x14ac:dyDescent="0.2">
      <c r="E8" s="34"/>
      <c r="F8" s="32"/>
      <c r="G8" s="32"/>
      <c r="H8" s="32"/>
      <c r="I8" s="32"/>
    </row>
    <row r="10" spans="2:11" ht="14.25" x14ac:dyDescent="0.2">
      <c r="B10" s="24" t="s">
        <v>7</v>
      </c>
      <c r="D10" s="26" t="s">
        <v>62</v>
      </c>
    </row>
    <row r="11" spans="2:11" ht="15" customHeight="1" x14ac:dyDescent="0.2">
      <c r="D11" s="28" t="s">
        <v>37</v>
      </c>
      <c r="E11" s="24" t="s">
        <v>63</v>
      </c>
    </row>
    <row r="12" spans="2:11" ht="15" customHeight="1" x14ac:dyDescent="0.2">
      <c r="D12" s="28" t="s">
        <v>38</v>
      </c>
      <c r="E12" s="113" t="s">
        <v>64</v>
      </c>
      <c r="F12" s="113"/>
      <c r="G12" s="113"/>
      <c r="H12" s="113"/>
      <c r="I12" s="113"/>
      <c r="J12" s="113"/>
    </row>
    <row r="13" spans="2:11" ht="15" customHeight="1" x14ac:dyDescent="0.2">
      <c r="D13" s="28" t="s">
        <v>61</v>
      </c>
      <c r="E13" s="113" t="s">
        <v>65</v>
      </c>
      <c r="F13" s="113"/>
      <c r="G13" s="113"/>
      <c r="H13" s="113"/>
      <c r="I13" s="113"/>
      <c r="J13" s="113"/>
    </row>
    <row r="16" spans="2:11" ht="14.25" x14ac:dyDescent="0.2">
      <c r="D16" s="26" t="s">
        <v>86</v>
      </c>
    </row>
    <row r="17" spans="4:6" ht="18" customHeight="1" x14ac:dyDescent="0.2"/>
    <row r="18" spans="4:6" ht="18" customHeight="1" x14ac:dyDescent="0.2">
      <c r="D18" s="26" t="s">
        <v>87</v>
      </c>
    </row>
    <row r="19" spans="4:6" ht="18" customHeight="1" x14ac:dyDescent="0.2"/>
    <row r="20" spans="4:6" ht="20.100000000000001" customHeight="1" x14ac:dyDescent="0.2">
      <c r="D20" s="26" t="s">
        <v>88</v>
      </c>
    </row>
    <row r="21" spans="4:6" ht="20.100000000000001" customHeight="1" x14ac:dyDescent="0.2">
      <c r="D21" s="26"/>
    </row>
    <row r="22" spans="4:6" ht="20.100000000000001" customHeight="1" x14ac:dyDescent="0.2">
      <c r="D22" s="26" t="s">
        <v>66</v>
      </c>
    </row>
    <row r="24" spans="4:6" ht="20.100000000000001" customHeight="1" x14ac:dyDescent="0.2">
      <c r="D24" s="26" t="s">
        <v>31</v>
      </c>
    </row>
    <row r="25" spans="4:6" ht="20.100000000000001" customHeight="1" x14ac:dyDescent="0.2">
      <c r="D25" s="26" t="s">
        <v>89</v>
      </c>
    </row>
    <row r="26" spans="4:6" x14ac:dyDescent="0.2">
      <c r="E26" s="27" t="s">
        <v>44</v>
      </c>
      <c r="F26" s="27"/>
    </row>
    <row r="27" spans="4:6" x14ac:dyDescent="0.2">
      <c r="E27" s="27"/>
      <c r="F27" s="27"/>
    </row>
    <row r="28" spans="4:6" x14ac:dyDescent="0.2">
      <c r="D28" s="28" t="s">
        <v>37</v>
      </c>
      <c r="E28" s="24" t="s">
        <v>67</v>
      </c>
    </row>
    <row r="29" spans="4:6" ht="21" customHeight="1" x14ac:dyDescent="0.2">
      <c r="D29" s="28" t="s">
        <v>38</v>
      </c>
      <c r="E29" s="24" t="s">
        <v>68</v>
      </c>
    </row>
    <row r="30" spans="4:6" ht="23.25" customHeight="1" x14ac:dyDescent="0.2">
      <c r="D30" s="28" t="s">
        <v>61</v>
      </c>
      <c r="E30" s="24" t="s">
        <v>69</v>
      </c>
    </row>
    <row r="31" spans="4:6" ht="19.5" customHeight="1" x14ac:dyDescent="0.2">
      <c r="D31" s="28" t="s">
        <v>70</v>
      </c>
      <c r="E31" s="24" t="s">
        <v>71</v>
      </c>
    </row>
    <row r="32" spans="4:6" x14ac:dyDescent="0.2">
      <c r="D32" s="28"/>
      <c r="E32" s="24" t="s">
        <v>72</v>
      </c>
    </row>
    <row r="33" spans="2:10" ht="12.75" customHeight="1" x14ac:dyDescent="0.2"/>
    <row r="34" spans="2:10" ht="20.100000000000001" customHeight="1" x14ac:dyDescent="0.2">
      <c r="D34" s="26" t="s">
        <v>90</v>
      </c>
    </row>
    <row r="35" spans="2:10" ht="12.75" customHeight="1" x14ac:dyDescent="0.2">
      <c r="D35" s="26"/>
      <c r="E35" s="35" t="s">
        <v>45</v>
      </c>
      <c r="F35" s="36"/>
      <c r="G35" s="36"/>
      <c r="H35" s="36"/>
      <c r="I35" s="36"/>
    </row>
    <row r="36" spans="2:10" ht="12.75" customHeight="1" x14ac:dyDescent="0.2">
      <c r="D36" s="26"/>
      <c r="E36" s="27" t="s">
        <v>46</v>
      </c>
    </row>
    <row r="37" spans="2:10" ht="12.75" customHeight="1" x14ac:dyDescent="0.2">
      <c r="D37" s="26"/>
      <c r="E37" s="27"/>
    </row>
    <row r="38" spans="2:10" ht="20.100000000000001" customHeight="1" x14ac:dyDescent="0.2">
      <c r="B38" s="24" t="s">
        <v>7</v>
      </c>
      <c r="D38" s="26" t="s">
        <v>94</v>
      </c>
    </row>
    <row r="39" spans="2:10" ht="12.75" customHeight="1" x14ac:dyDescent="0.2">
      <c r="D39" s="32"/>
      <c r="E39" s="27"/>
    </row>
    <row r="40" spans="2:10" ht="20.100000000000001" customHeight="1" x14ac:dyDescent="0.2">
      <c r="B40" s="24" t="s">
        <v>7</v>
      </c>
      <c r="D40" s="126" t="s">
        <v>33</v>
      </c>
    </row>
    <row r="41" spans="2:10" ht="15" customHeight="1" x14ac:dyDescent="0.2">
      <c r="D41" s="28" t="s">
        <v>37</v>
      </c>
      <c r="E41" s="117" t="s">
        <v>93</v>
      </c>
      <c r="F41" s="117"/>
      <c r="G41" s="117"/>
      <c r="H41" s="117"/>
      <c r="I41" s="117"/>
      <c r="J41" s="117"/>
    </row>
    <row r="42" spans="2:10" ht="12.75" customHeight="1" x14ac:dyDescent="0.2">
      <c r="D42" s="26"/>
      <c r="E42" s="27"/>
    </row>
    <row r="43" spans="2:10" ht="18" customHeight="1" x14ac:dyDescent="0.2">
      <c r="D43" s="26" t="s">
        <v>91</v>
      </c>
    </row>
    <row r="44" spans="2:10" ht="12.75" customHeight="1" x14ac:dyDescent="0.2">
      <c r="D44" s="32" t="s">
        <v>92</v>
      </c>
      <c r="E44" s="27"/>
    </row>
    <row r="45" spans="2:10" ht="12.75" customHeight="1" x14ac:dyDescent="0.2">
      <c r="D45" s="32"/>
      <c r="E45" s="27"/>
    </row>
    <row r="46" spans="2:10" ht="20.100000000000001" customHeight="1" x14ac:dyDescent="0.2">
      <c r="B46" s="24" t="s">
        <v>7</v>
      </c>
      <c r="D46" s="26" t="s">
        <v>1525</v>
      </c>
    </row>
    <row r="47" spans="2:10" ht="12.75" customHeight="1" x14ac:dyDescent="0.2">
      <c r="D47" s="32"/>
      <c r="E47" s="27"/>
    </row>
    <row r="48" spans="2:10" ht="20.100000000000001" customHeight="1" x14ac:dyDescent="0.2">
      <c r="B48" s="24" t="s">
        <v>7</v>
      </c>
      <c r="D48" s="26" t="s">
        <v>35</v>
      </c>
    </row>
    <row r="50" spans="2:11" ht="20.100000000000001" customHeight="1" x14ac:dyDescent="0.2">
      <c r="B50" s="24" t="s">
        <v>7</v>
      </c>
      <c r="D50" s="26" t="s">
        <v>95</v>
      </c>
    </row>
    <row r="52" spans="2:11" ht="20.100000000000001" customHeight="1" x14ac:dyDescent="0.2">
      <c r="B52" s="24" t="s">
        <v>7</v>
      </c>
      <c r="D52" s="26" t="s">
        <v>33</v>
      </c>
    </row>
    <row r="53" spans="2:11" ht="15" customHeight="1" x14ac:dyDescent="0.2">
      <c r="D53" s="28" t="s">
        <v>37</v>
      </c>
      <c r="E53" s="37" t="s">
        <v>96</v>
      </c>
      <c r="F53" s="29"/>
      <c r="G53" s="29"/>
      <c r="H53" s="29"/>
      <c r="I53" s="29"/>
      <c r="J53" s="29"/>
    </row>
    <row r="54" spans="2:11" ht="15" customHeight="1" x14ac:dyDescent="0.2">
      <c r="D54" s="28" t="s">
        <v>38</v>
      </c>
      <c r="E54" s="117" t="s">
        <v>97</v>
      </c>
      <c r="F54" s="117"/>
      <c r="G54" s="117"/>
      <c r="H54" s="117"/>
      <c r="I54" s="117"/>
      <c r="J54" s="117"/>
      <c r="K54" s="117"/>
    </row>
    <row r="55" spans="2:11" ht="15" customHeight="1" x14ac:dyDescent="0.2">
      <c r="D55" s="28" t="s">
        <v>61</v>
      </c>
      <c r="E55" s="111"/>
      <c r="F55" s="111"/>
      <c r="G55" s="111"/>
      <c r="H55" s="111"/>
      <c r="I55" s="111"/>
      <c r="J55" s="111"/>
      <c r="K55" s="111"/>
    </row>
    <row r="56" spans="2:11" ht="15" customHeight="1" x14ac:dyDescent="0.2">
      <c r="D56" s="28" t="s">
        <v>70</v>
      </c>
      <c r="E56" s="111"/>
      <c r="F56" s="111"/>
      <c r="G56" s="111"/>
      <c r="H56" s="111"/>
      <c r="I56" s="111"/>
      <c r="J56" s="111"/>
      <c r="K56" s="111"/>
    </row>
    <row r="57" spans="2:11" ht="15" customHeight="1" x14ac:dyDescent="0.2">
      <c r="D57" s="28"/>
      <c r="E57" s="29"/>
      <c r="F57" s="29"/>
      <c r="G57" s="29"/>
      <c r="H57" s="29"/>
      <c r="I57" s="29"/>
      <c r="J57" s="29"/>
      <c r="K57" s="29"/>
    </row>
    <row r="58" spans="2:11" ht="20.100000000000001" customHeight="1" x14ac:dyDescent="0.2">
      <c r="B58" s="24" t="s">
        <v>7</v>
      </c>
      <c r="D58" s="26" t="s">
        <v>98</v>
      </c>
    </row>
    <row r="59" spans="2:11" ht="10.5" customHeight="1" x14ac:dyDescent="0.2">
      <c r="D59" s="26"/>
    </row>
    <row r="60" spans="2:11" ht="20.100000000000001" customHeight="1" x14ac:dyDescent="0.2">
      <c r="D60" s="26" t="s">
        <v>99</v>
      </c>
    </row>
    <row r="62" spans="2:11" ht="20.100000000000001" customHeight="1" x14ac:dyDescent="0.2">
      <c r="D62" s="26" t="s">
        <v>100</v>
      </c>
    </row>
    <row r="63" spans="2:11" ht="21" customHeight="1" x14ac:dyDescent="0.2"/>
    <row r="64" spans="2:11" ht="20.100000000000001" customHeight="1" x14ac:dyDescent="0.2">
      <c r="B64" s="24" t="s">
        <v>7</v>
      </c>
      <c r="D64" s="26" t="s">
        <v>101</v>
      </c>
    </row>
    <row r="66" spans="2:5" ht="20.100000000000001" customHeight="1" x14ac:dyDescent="0.2">
      <c r="B66" s="24" t="s">
        <v>7</v>
      </c>
      <c r="D66" s="26" t="s">
        <v>36</v>
      </c>
    </row>
    <row r="68" spans="2:5" ht="19.5" customHeight="1" x14ac:dyDescent="0.2">
      <c r="B68" s="24" t="s">
        <v>7</v>
      </c>
      <c r="D68" s="38" t="s">
        <v>102</v>
      </c>
    </row>
    <row r="70" spans="2:5" ht="18.75" customHeight="1" x14ac:dyDescent="0.2">
      <c r="D70" s="26" t="s">
        <v>81</v>
      </c>
    </row>
    <row r="71" spans="2:5" x14ac:dyDescent="0.2">
      <c r="D71" s="24" t="s">
        <v>82</v>
      </c>
    </row>
    <row r="72" spans="2:5" x14ac:dyDescent="0.2">
      <c r="D72" s="31" t="s">
        <v>83</v>
      </c>
      <c r="E72" s="112"/>
    </row>
    <row r="73" spans="2:5" x14ac:dyDescent="0.2">
      <c r="D73" s="32" t="s">
        <v>84</v>
      </c>
    </row>
    <row r="76" spans="2:5" x14ac:dyDescent="0.2">
      <c r="D76" s="32" t="s">
        <v>1527</v>
      </c>
    </row>
    <row r="77" spans="2:5" x14ac:dyDescent="0.2">
      <c r="D77" s="32" t="s">
        <v>1526</v>
      </c>
    </row>
    <row r="78" spans="2:5" x14ac:dyDescent="0.2">
      <c r="D78" s="32"/>
    </row>
    <row r="79" spans="2:5" ht="15" x14ac:dyDescent="0.25">
      <c r="D79" s="33" t="s">
        <v>1528</v>
      </c>
    </row>
    <row r="80" spans="2:5" ht="15" x14ac:dyDescent="0.25">
      <c r="D80" s="33"/>
    </row>
  </sheetData>
  <mergeCells count="4">
    <mergeCell ref="E54:K54"/>
    <mergeCell ref="B1:K1"/>
    <mergeCell ref="B2:K2"/>
    <mergeCell ref="E41:J41"/>
  </mergeCells>
  <pageMargins left="0.7" right="0.7" top="0.75" bottom="0.75" header="0.3" footer="0.3"/>
  <pageSetup scale="7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2"/>
  <sheetViews>
    <sheetView workbookViewId="0"/>
  </sheetViews>
  <sheetFormatPr defaultRowHeight="12.75" x14ac:dyDescent="0.2"/>
  <cols>
    <col min="1" max="1" width="9.140625" style="2"/>
    <col min="2" max="2" width="12.7109375" style="2" customWidth="1"/>
    <col min="3" max="6" width="10.7109375" style="2" customWidth="1"/>
    <col min="7" max="7" width="11.7109375" style="2" customWidth="1"/>
    <col min="8" max="8" width="10.7109375" style="2" customWidth="1"/>
    <col min="9" max="9" width="11.7109375" style="2" customWidth="1"/>
    <col min="10" max="10" width="10.7109375" style="2" customWidth="1"/>
    <col min="11" max="11" width="10.140625" style="2" customWidth="1"/>
    <col min="12" max="13" width="9.140625" style="2"/>
    <col min="14" max="14" width="10.85546875" style="2" customWidth="1"/>
    <col min="15" max="15" width="12.140625" style="2" customWidth="1"/>
    <col min="16" max="16" width="11.7109375" style="2" customWidth="1"/>
    <col min="17" max="16384" width="9.140625" style="2"/>
  </cols>
  <sheetData>
    <row r="1" spans="2:16" ht="19.5" x14ac:dyDescent="0.25">
      <c r="B1" s="130" t="s">
        <v>1529</v>
      </c>
      <c r="C1" s="130"/>
      <c r="D1" s="130"/>
      <c r="E1" s="130"/>
      <c r="F1" s="130"/>
      <c r="G1" s="130"/>
      <c r="H1" s="130"/>
      <c r="I1" s="130"/>
      <c r="J1" s="130"/>
    </row>
    <row r="2" spans="2:16" ht="6" customHeight="1" x14ac:dyDescent="0.2"/>
    <row r="3" spans="2:16" ht="14.25" x14ac:dyDescent="0.2">
      <c r="B3" s="1" t="s">
        <v>0</v>
      </c>
    </row>
    <row r="4" spans="2:16" ht="6" customHeight="1" x14ac:dyDescent="0.2"/>
    <row r="5" spans="2:16" ht="18" x14ac:dyDescent="0.25">
      <c r="B5" s="120" t="s">
        <v>1</v>
      </c>
      <c r="C5" s="120"/>
      <c r="D5" s="120"/>
      <c r="E5" s="120" t="s">
        <v>29</v>
      </c>
      <c r="F5" s="120"/>
      <c r="G5" s="120"/>
      <c r="H5" s="120" t="s">
        <v>121</v>
      </c>
      <c r="I5" s="120"/>
      <c r="J5" s="120"/>
      <c r="K5" s="120" t="s">
        <v>51</v>
      </c>
      <c r="L5" s="120"/>
      <c r="M5" s="120"/>
      <c r="N5" s="120" t="s">
        <v>52</v>
      </c>
      <c r="O5" s="120"/>
      <c r="P5" s="120"/>
    </row>
    <row r="6" spans="2:16" ht="20.100000000000001" customHeight="1" x14ac:dyDescent="0.2">
      <c r="B6" s="121" t="s">
        <v>2</v>
      </c>
      <c r="C6" s="121"/>
      <c r="D6" s="121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2:16" ht="20.100000000000001" customHeight="1" x14ac:dyDescent="0.2">
      <c r="B7" s="121" t="s">
        <v>3</v>
      </c>
      <c r="C7" s="121"/>
      <c r="D7" s="121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2:16" ht="20.100000000000001" customHeight="1" x14ac:dyDescent="0.2">
      <c r="B8" s="121" t="s">
        <v>25</v>
      </c>
      <c r="C8" s="121"/>
      <c r="D8" s="121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2:16" ht="20.100000000000001" customHeight="1" x14ac:dyDescent="0.2">
      <c r="B9" s="121" t="s">
        <v>4</v>
      </c>
      <c r="C9" s="121"/>
      <c r="D9" s="121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2:16" ht="20.100000000000001" customHeight="1" x14ac:dyDescent="0.2">
      <c r="B10" s="121" t="s">
        <v>5</v>
      </c>
      <c r="C10" s="121"/>
      <c r="D10" s="121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2:16" ht="20.100000000000001" customHeight="1" x14ac:dyDescent="0.2">
      <c r="B11" s="121" t="s">
        <v>6</v>
      </c>
      <c r="C11" s="121"/>
      <c r="D11" s="12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2:16" ht="20.100000000000001" customHeight="1" x14ac:dyDescent="0.2">
      <c r="B12" s="121" t="s">
        <v>6</v>
      </c>
      <c r="C12" s="121"/>
      <c r="D12" s="121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2:16" ht="12" customHeight="1" x14ac:dyDescent="0.2"/>
    <row r="14" spans="2:16" ht="14.25" x14ac:dyDescent="0.2">
      <c r="B14" s="10" t="s">
        <v>24</v>
      </c>
    </row>
    <row r="15" spans="2:16" ht="6" customHeight="1" x14ac:dyDescent="0.2">
      <c r="B15" s="10"/>
    </row>
    <row r="16" spans="2:16" ht="14.25" x14ac:dyDescent="0.2">
      <c r="B16" s="16" t="s">
        <v>40</v>
      </c>
      <c r="G16" s="17" t="s">
        <v>41</v>
      </c>
      <c r="H16" s="15"/>
      <c r="I16" s="15"/>
      <c r="J16" s="15"/>
    </row>
    <row r="17" spans="2:13" ht="14.25" customHeight="1" x14ac:dyDescent="0.2">
      <c r="B17" s="4"/>
      <c r="C17" s="7" t="s">
        <v>8</v>
      </c>
      <c r="D17" s="7" t="s">
        <v>9</v>
      </c>
      <c r="E17" s="7" t="s">
        <v>10</v>
      </c>
      <c r="G17" s="4"/>
      <c r="H17" s="7" t="s">
        <v>8</v>
      </c>
      <c r="I17" s="7" t="s">
        <v>9</v>
      </c>
      <c r="J17" s="7" t="s">
        <v>10</v>
      </c>
    </row>
    <row r="18" spans="2:13" ht="24.95" customHeight="1" x14ac:dyDescent="0.2">
      <c r="B18" s="19" t="s">
        <v>14</v>
      </c>
      <c r="C18" s="9"/>
      <c r="D18" s="5"/>
      <c r="E18" s="5"/>
      <c r="G18" s="20" t="s">
        <v>14</v>
      </c>
      <c r="H18" s="5"/>
      <c r="I18" s="5"/>
      <c r="J18" s="5"/>
    </row>
    <row r="19" spans="2:13" ht="24.95" customHeight="1" x14ac:dyDescent="0.2">
      <c r="B19" s="19" t="s">
        <v>15</v>
      </c>
      <c r="C19" s="8"/>
      <c r="D19" s="5"/>
      <c r="E19" s="5"/>
      <c r="G19" s="20" t="s">
        <v>15</v>
      </c>
      <c r="H19" s="8"/>
      <c r="I19" s="5"/>
      <c r="J19" s="5"/>
    </row>
    <row r="20" spans="2:13" ht="24.95" customHeight="1" x14ac:dyDescent="0.2">
      <c r="B20" s="19" t="s">
        <v>17</v>
      </c>
      <c r="C20" s="18"/>
      <c r="D20" s="18"/>
      <c r="E20" s="18"/>
      <c r="G20" s="20" t="s">
        <v>17</v>
      </c>
      <c r="H20" s="52"/>
      <c r="I20" s="51"/>
      <c r="J20" s="18"/>
    </row>
    <row r="21" spans="2:13" ht="6" customHeight="1" x14ac:dyDescent="0.2">
      <c r="B21" s="14"/>
      <c r="C21" s="15"/>
      <c r="D21" s="15"/>
      <c r="E21" s="15"/>
    </row>
    <row r="22" spans="2:13" x14ac:dyDescent="0.2">
      <c r="B22" s="16" t="s">
        <v>42</v>
      </c>
    </row>
    <row r="23" spans="2:13" ht="14.25" x14ac:dyDescent="0.2">
      <c r="B23" s="4"/>
      <c r="C23" s="7" t="s">
        <v>8</v>
      </c>
      <c r="D23" s="7" t="s">
        <v>47</v>
      </c>
      <c r="E23" s="7" t="s">
        <v>10</v>
      </c>
      <c r="F23" s="7" t="s">
        <v>139</v>
      </c>
      <c r="G23" s="7" t="s">
        <v>12</v>
      </c>
    </row>
    <row r="24" spans="2:13" ht="24.95" customHeight="1" x14ac:dyDescent="0.2">
      <c r="B24" s="20" t="s">
        <v>14</v>
      </c>
      <c r="C24" s="127"/>
      <c r="D24" s="128"/>
      <c r="E24" s="9"/>
      <c r="F24" s="21"/>
      <c r="G24" s="5"/>
    </row>
    <row r="25" spans="2:13" ht="24.95" customHeight="1" x14ac:dyDescent="0.2">
      <c r="B25" s="20" t="s">
        <v>15</v>
      </c>
      <c r="C25" s="8"/>
      <c r="D25" s="5"/>
      <c r="E25" s="5"/>
      <c r="F25" s="5"/>
      <c r="G25" s="5"/>
    </row>
    <row r="26" spans="2:13" ht="24.95" customHeight="1" x14ac:dyDescent="0.2">
      <c r="B26" s="20" t="s">
        <v>17</v>
      </c>
      <c r="C26" s="52"/>
      <c r="D26" s="57"/>
      <c r="E26" s="18"/>
      <c r="F26" s="18"/>
      <c r="G26" s="58"/>
    </row>
    <row r="27" spans="2:13" ht="6" customHeight="1" x14ac:dyDescent="0.2"/>
    <row r="28" spans="2:13" x14ac:dyDescent="0.2">
      <c r="B28" s="16" t="s">
        <v>43</v>
      </c>
    </row>
    <row r="29" spans="2:13" ht="14.25" x14ac:dyDescent="0.2">
      <c r="B29" s="4" t="s">
        <v>113</v>
      </c>
      <c r="C29" s="114" t="s">
        <v>48</v>
      </c>
      <c r="D29" s="7" t="s">
        <v>9</v>
      </c>
      <c r="E29" s="7" t="s">
        <v>10</v>
      </c>
      <c r="F29" s="7" t="s">
        <v>11</v>
      </c>
      <c r="G29" s="6"/>
      <c r="I29" s="4" t="s">
        <v>122</v>
      </c>
      <c r="J29" s="7" t="s">
        <v>48</v>
      </c>
      <c r="K29" s="7" t="s">
        <v>9</v>
      </c>
      <c r="L29" s="7" t="s">
        <v>10</v>
      </c>
      <c r="M29" s="7" t="s">
        <v>11</v>
      </c>
    </row>
    <row r="30" spans="2:13" ht="24.95" customHeight="1" x14ac:dyDescent="0.2">
      <c r="B30" s="20" t="s">
        <v>14</v>
      </c>
      <c r="C30" s="129"/>
      <c r="D30" s="5"/>
      <c r="E30" s="8"/>
      <c r="F30" s="9"/>
      <c r="G30" s="50" t="s">
        <v>138</v>
      </c>
      <c r="I30" s="20" t="s">
        <v>14</v>
      </c>
      <c r="J30" s="49"/>
      <c r="K30" s="5"/>
      <c r="L30" s="8"/>
      <c r="M30" s="9"/>
    </row>
    <row r="31" spans="2:13" ht="24.95" customHeight="1" x14ac:dyDescent="0.2">
      <c r="B31" s="20" t="s">
        <v>15</v>
      </c>
      <c r="C31" s="8"/>
      <c r="D31" s="5"/>
      <c r="E31" s="5"/>
      <c r="F31" s="5"/>
      <c r="G31" s="5">
        <v>1</v>
      </c>
      <c r="I31" s="20" t="s">
        <v>15</v>
      </c>
      <c r="J31" s="8"/>
      <c r="K31" s="5"/>
      <c r="L31" s="5"/>
      <c r="M31" s="5"/>
    </row>
    <row r="32" spans="2:13" ht="24.95" customHeight="1" x14ac:dyDescent="0.2">
      <c r="B32" s="20" t="s">
        <v>17</v>
      </c>
      <c r="C32" s="53"/>
      <c r="D32" s="54"/>
      <c r="E32" s="54"/>
      <c r="F32" s="54"/>
      <c r="G32" s="55" t="s">
        <v>57</v>
      </c>
      <c r="I32" s="20" t="s">
        <v>17</v>
      </c>
      <c r="J32" s="18"/>
      <c r="K32" s="18"/>
      <c r="L32" s="18"/>
      <c r="M32" s="18"/>
    </row>
  </sheetData>
  <mergeCells count="41">
    <mergeCell ref="B1:J1"/>
    <mergeCell ref="B10:D10"/>
    <mergeCell ref="B12:D12"/>
    <mergeCell ref="B6:D6"/>
    <mergeCell ref="B7:D7"/>
    <mergeCell ref="B5:D5"/>
    <mergeCell ref="E5:G5"/>
    <mergeCell ref="E6:G6"/>
    <mergeCell ref="H9:J9"/>
    <mergeCell ref="H5:J5"/>
    <mergeCell ref="H6:J6"/>
    <mergeCell ref="H7:J7"/>
    <mergeCell ref="H8:J8"/>
    <mergeCell ref="E9:G9"/>
    <mergeCell ref="E8:G8"/>
    <mergeCell ref="B11:D11"/>
    <mergeCell ref="B8:D8"/>
    <mergeCell ref="B9:D9"/>
    <mergeCell ref="E12:G12"/>
    <mergeCell ref="E7:G7"/>
    <mergeCell ref="K5:M5"/>
    <mergeCell ref="K6:M6"/>
    <mergeCell ref="K7:M7"/>
    <mergeCell ref="K8:M8"/>
    <mergeCell ref="K9:M9"/>
    <mergeCell ref="K10:M10"/>
    <mergeCell ref="H10:J10"/>
    <mergeCell ref="H12:J12"/>
    <mergeCell ref="E10:G10"/>
    <mergeCell ref="E11:G11"/>
    <mergeCell ref="H11:J11"/>
    <mergeCell ref="K11:M11"/>
    <mergeCell ref="K12:M12"/>
    <mergeCell ref="N5:P5"/>
    <mergeCell ref="N6:P6"/>
    <mergeCell ref="N7:P7"/>
    <mergeCell ref="N8:P8"/>
    <mergeCell ref="N9:P9"/>
    <mergeCell ref="N10:P10"/>
    <mergeCell ref="N12:P12"/>
    <mergeCell ref="N11:P11"/>
  </mergeCells>
  <phoneticPr fontId="0" type="noConversion"/>
  <printOptions horizontalCentered="1"/>
  <pageMargins left="0.75" right="0.75" top="0.5" bottom="0.5" header="0" footer="0.25"/>
  <pageSetup orientation="landscape" r:id="rId1"/>
  <headerFooter alignWithMargins="0">
    <oddFooter>&amp;LDataBridge Specifications&amp;C&amp;D&amp;RPage 1 of 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075"/>
  <sheetViews>
    <sheetView workbookViewId="0">
      <pane ySplit="15" topLeftCell="A22" activePane="bottomLeft" state="frozen"/>
      <selection pane="bottomLeft" activeCell="F45" sqref="F45:I441"/>
    </sheetView>
  </sheetViews>
  <sheetFormatPr defaultRowHeight="12.75" outlineLevelCol="1" x14ac:dyDescent="0.2"/>
  <cols>
    <col min="1" max="1" width="12.140625" style="64" customWidth="1"/>
    <col min="2" max="2" width="46.5703125" style="64" customWidth="1"/>
    <col min="3" max="4" width="29" style="64" customWidth="1"/>
    <col min="5" max="5" width="11.28515625" style="64" customWidth="1"/>
    <col min="6" max="6" width="9.85546875" style="64" customWidth="1"/>
    <col min="7" max="7" width="45.5703125" style="64" customWidth="1"/>
    <col min="8" max="8" width="30.7109375" style="64" customWidth="1"/>
    <col min="9" max="9" width="16.140625" style="64" customWidth="1"/>
    <col min="10" max="10" width="13.7109375" style="64" customWidth="1"/>
    <col min="11" max="11" width="12.28515625" style="65" customWidth="1"/>
    <col min="12" max="12" width="28.28515625" style="64" customWidth="1"/>
    <col min="13" max="13" width="11.28515625" style="64" hidden="1" customWidth="1" outlineLevel="1"/>
    <col min="14" max="14" width="13.85546875" style="64" hidden="1" customWidth="1" outlineLevel="1"/>
    <col min="15" max="15" width="12.5703125" style="66" hidden="1" customWidth="1" outlineLevel="1"/>
    <col min="16" max="16" width="42.85546875" style="64" hidden="1" customWidth="1" outlineLevel="1"/>
    <col min="17" max="17" width="9.140625" style="64" collapsed="1"/>
    <col min="18" max="16384" width="9.140625" style="64"/>
  </cols>
  <sheetData>
    <row r="1" spans="1:16" ht="19.5" x14ac:dyDescent="0.25">
      <c r="A1" s="62" t="s">
        <v>206</v>
      </c>
      <c r="B1" s="63"/>
      <c r="C1" s="63"/>
      <c r="D1" s="63"/>
      <c r="E1" s="63"/>
    </row>
    <row r="2" spans="1:16" ht="19.5" x14ac:dyDescent="0.25">
      <c r="A2" s="67" t="str">
        <f>MonthlyUpdate_SBU!B1</f>
        <v>Compass Plan Name_SBU</v>
      </c>
      <c r="B2" s="67"/>
      <c r="C2" s="68"/>
      <c r="D2" s="68"/>
      <c r="F2" s="67"/>
      <c r="G2" s="67"/>
      <c r="H2" s="67"/>
      <c r="I2" s="67"/>
      <c r="J2" s="67"/>
      <c r="K2" s="69"/>
      <c r="L2" s="67"/>
    </row>
    <row r="3" spans="1:16" ht="15.75" x14ac:dyDescent="0.25">
      <c r="A3" s="70" t="s">
        <v>198</v>
      </c>
      <c r="C3" s="71"/>
    </row>
    <row r="4" spans="1:16" ht="15.75" x14ac:dyDescent="0.25">
      <c r="A4" s="70"/>
      <c r="C4" s="72"/>
      <c r="D4" s="72"/>
      <c r="E4" s="72"/>
      <c r="F4" s="24"/>
    </row>
    <row r="5" spans="1:16" ht="15.75" x14ac:dyDescent="0.25">
      <c r="A5" s="70"/>
      <c r="C5" s="24"/>
      <c r="D5" s="24"/>
      <c r="E5" s="72"/>
      <c r="F5" s="24"/>
    </row>
    <row r="6" spans="1:16" ht="15.75" x14ac:dyDescent="0.25">
      <c r="A6" s="70"/>
    </row>
    <row r="7" spans="1:16" s="75" customFormat="1" ht="12" customHeight="1" x14ac:dyDescent="0.2">
      <c r="A7" s="73" t="s">
        <v>207</v>
      </c>
      <c r="B7" s="74" t="s">
        <v>8</v>
      </c>
      <c r="C7" s="74" t="s">
        <v>9</v>
      </c>
      <c r="D7" s="74" t="s">
        <v>10</v>
      </c>
      <c r="E7" s="64"/>
      <c r="G7" s="64"/>
      <c r="K7" s="76"/>
      <c r="O7" s="77"/>
    </row>
    <row r="8" spans="1:16" x14ac:dyDescent="0.2">
      <c r="A8" s="78" t="s">
        <v>14</v>
      </c>
      <c r="B8" s="9"/>
      <c r="C8" s="79"/>
      <c r="D8" s="79"/>
      <c r="H8" s="75"/>
      <c r="I8" s="75"/>
      <c r="J8" s="75"/>
    </row>
    <row r="9" spans="1:16" x14ac:dyDescent="0.2">
      <c r="A9" s="78" t="s">
        <v>15</v>
      </c>
      <c r="B9" s="8"/>
      <c r="C9" s="79"/>
      <c r="D9" s="79"/>
    </row>
    <row r="10" spans="1:16" x14ac:dyDescent="0.2">
      <c r="A10" s="78" t="s">
        <v>17</v>
      </c>
      <c r="B10" s="18"/>
      <c r="C10" s="79"/>
      <c r="D10" s="79"/>
      <c r="G10" s="80"/>
      <c r="H10" s="80"/>
      <c r="I10" s="80"/>
      <c r="J10" s="80"/>
    </row>
    <row r="12" spans="1:16" ht="14.25" x14ac:dyDescent="0.2">
      <c r="A12" s="81" t="s">
        <v>18</v>
      </c>
      <c r="G12" s="82"/>
    </row>
    <row r="13" spans="1:16" x14ac:dyDescent="0.2">
      <c r="A13" s="122" t="s">
        <v>18</v>
      </c>
      <c r="B13" s="122"/>
      <c r="C13" s="122"/>
      <c r="D13" s="122"/>
      <c r="E13" s="122"/>
      <c r="F13" s="122"/>
      <c r="G13" s="122"/>
    </row>
    <row r="14" spans="1:16" ht="14.25" x14ac:dyDescent="0.2">
      <c r="A14" s="123" t="s">
        <v>22</v>
      </c>
      <c r="B14" s="123"/>
      <c r="C14" s="123"/>
      <c r="D14" s="83"/>
      <c r="E14" s="24"/>
      <c r="F14" s="123" t="s">
        <v>23</v>
      </c>
      <c r="G14" s="123"/>
      <c r="H14" s="123"/>
      <c r="I14" s="83"/>
      <c r="K14" s="124" t="s">
        <v>208</v>
      </c>
      <c r="L14" s="125"/>
      <c r="N14" s="72"/>
      <c r="O14" s="84"/>
      <c r="P14" s="72"/>
    </row>
    <row r="15" spans="1:16" s="75" customFormat="1" x14ac:dyDescent="0.2">
      <c r="A15" s="85" t="s">
        <v>209</v>
      </c>
      <c r="B15" s="85" t="s">
        <v>19</v>
      </c>
      <c r="C15" s="85" t="s">
        <v>210</v>
      </c>
      <c r="D15" s="86" t="s">
        <v>211</v>
      </c>
      <c r="E15" s="24"/>
      <c r="F15" s="85" t="s">
        <v>209</v>
      </c>
      <c r="G15" s="85" t="s">
        <v>19</v>
      </c>
      <c r="H15" s="85" t="s">
        <v>210</v>
      </c>
      <c r="I15" s="86" t="s">
        <v>211</v>
      </c>
      <c r="J15" s="64"/>
      <c r="K15" s="87" t="s">
        <v>212</v>
      </c>
      <c r="L15" s="88" t="s">
        <v>210</v>
      </c>
      <c r="N15" s="64"/>
      <c r="O15" s="84" t="s">
        <v>213</v>
      </c>
      <c r="P15" s="72" t="s">
        <v>214</v>
      </c>
    </row>
    <row r="16" spans="1:16" ht="12.75" customHeight="1" x14ac:dyDescent="0.2">
      <c r="A16" s="72"/>
      <c r="B16" s="72"/>
      <c r="D16" s="89"/>
      <c r="E16" s="72"/>
      <c r="F16" s="72"/>
      <c r="G16" s="72"/>
      <c r="H16" s="90"/>
      <c r="I16" s="89"/>
      <c r="M16" s="64" t="str">
        <f t="shared" ref="M16:M79" si="0">+CONCATENATE("Dist Set #", K16)</f>
        <v>Dist Set #</v>
      </c>
      <c r="N16" s="72"/>
      <c r="O16" s="98">
        <v>10900</v>
      </c>
      <c r="P16" s="98" t="s">
        <v>353</v>
      </c>
    </row>
    <row r="17" spans="1:16" ht="12.75" customHeight="1" x14ac:dyDescent="0.2">
      <c r="A17" s="72"/>
      <c r="B17" s="72"/>
      <c r="D17" s="89"/>
      <c r="E17" s="72"/>
      <c r="F17" s="72"/>
      <c r="G17" s="72"/>
      <c r="H17" s="72"/>
      <c r="I17" s="89"/>
      <c r="M17" s="64" t="str">
        <f t="shared" si="0"/>
        <v>Dist Set #</v>
      </c>
      <c r="N17" s="72"/>
      <c r="O17" s="98">
        <v>10901</v>
      </c>
      <c r="P17" s="98" t="s">
        <v>354</v>
      </c>
    </row>
    <row r="18" spans="1:16" ht="12.75" customHeight="1" x14ac:dyDescent="0.2">
      <c r="A18" s="72"/>
      <c r="B18" s="72"/>
      <c r="D18" s="89"/>
      <c r="E18" s="72"/>
      <c r="F18" s="72"/>
      <c r="G18" s="72"/>
      <c r="H18" s="72"/>
      <c r="I18" s="89"/>
      <c r="M18" s="64" t="str">
        <f t="shared" si="0"/>
        <v>Dist Set #</v>
      </c>
      <c r="N18" s="72"/>
      <c r="O18" s="98">
        <v>10902</v>
      </c>
      <c r="P18" s="98" t="s">
        <v>355</v>
      </c>
    </row>
    <row r="19" spans="1:16" ht="12.75" customHeight="1" x14ac:dyDescent="0.2">
      <c r="A19" s="72"/>
      <c r="B19" s="72"/>
      <c r="D19" s="89"/>
      <c r="E19" s="72"/>
      <c r="F19" s="72"/>
      <c r="G19" s="72"/>
      <c r="H19" s="72"/>
      <c r="I19" s="89"/>
      <c r="M19" s="64" t="str">
        <f t="shared" si="0"/>
        <v>Dist Set #</v>
      </c>
      <c r="N19" s="72"/>
      <c r="O19" s="98">
        <v>10903</v>
      </c>
      <c r="P19" s="98" t="s">
        <v>356</v>
      </c>
    </row>
    <row r="20" spans="1:16" ht="12.75" customHeight="1" x14ac:dyDescent="0.2">
      <c r="A20" s="72"/>
      <c r="B20" s="72"/>
      <c r="D20" s="89"/>
      <c r="E20" s="72"/>
      <c r="F20" s="72"/>
      <c r="G20" s="72"/>
      <c r="H20" s="72"/>
      <c r="I20" s="89"/>
      <c r="M20" s="64" t="str">
        <f t="shared" si="0"/>
        <v>Dist Set #</v>
      </c>
      <c r="N20" s="72"/>
      <c r="O20" s="98">
        <v>10904</v>
      </c>
      <c r="P20" s="98" t="s">
        <v>357</v>
      </c>
    </row>
    <row r="21" spans="1:16" ht="12.75" customHeight="1" x14ac:dyDescent="0.2">
      <c r="A21" s="72"/>
      <c r="B21" s="72"/>
      <c r="D21" s="89"/>
      <c r="E21" s="72"/>
      <c r="F21" s="72"/>
      <c r="G21" s="72"/>
      <c r="H21" s="72"/>
      <c r="I21" s="89"/>
      <c r="M21" s="64" t="str">
        <f t="shared" si="0"/>
        <v>Dist Set #</v>
      </c>
      <c r="N21" s="72"/>
      <c r="O21" s="98">
        <v>10905</v>
      </c>
      <c r="P21" s="98" t="s">
        <v>358</v>
      </c>
    </row>
    <row r="22" spans="1:16" ht="12.75" customHeight="1" x14ac:dyDescent="0.2">
      <c r="A22" s="72"/>
      <c r="B22" s="72"/>
      <c r="D22" s="89"/>
      <c r="E22" s="72"/>
      <c r="F22" s="72"/>
      <c r="G22" s="72"/>
      <c r="H22" s="72"/>
      <c r="I22" s="89"/>
      <c r="M22" s="64" t="str">
        <f t="shared" si="0"/>
        <v>Dist Set #</v>
      </c>
      <c r="N22" s="72"/>
      <c r="O22" s="98">
        <v>10906</v>
      </c>
      <c r="P22" s="98" t="s">
        <v>359</v>
      </c>
    </row>
    <row r="23" spans="1:16" ht="12.75" customHeight="1" x14ac:dyDescent="0.25">
      <c r="A23" s="72"/>
      <c r="B23" s="72"/>
      <c r="C23" s="91"/>
      <c r="D23" s="89"/>
      <c r="E23" s="72"/>
      <c r="F23" s="72"/>
      <c r="G23" s="72"/>
      <c r="H23" s="92"/>
      <c r="I23" s="89"/>
      <c r="M23" s="64" t="str">
        <f t="shared" si="0"/>
        <v>Dist Set #</v>
      </c>
      <c r="N23" s="72"/>
      <c r="O23" s="98">
        <v>10907</v>
      </c>
      <c r="P23" s="98" t="s">
        <v>360</v>
      </c>
    </row>
    <row r="24" spans="1:16" ht="12.75" customHeight="1" x14ac:dyDescent="0.25">
      <c r="A24" s="72"/>
      <c r="B24" s="72"/>
      <c r="D24" s="89"/>
      <c r="E24" s="72"/>
      <c r="F24" s="72"/>
      <c r="G24" s="72"/>
      <c r="H24" s="92"/>
      <c r="I24" s="89"/>
      <c r="M24" s="64" t="str">
        <f t="shared" si="0"/>
        <v>Dist Set #</v>
      </c>
      <c r="N24" s="72"/>
      <c r="O24" s="98">
        <v>10939</v>
      </c>
      <c r="P24" s="98" t="s">
        <v>361</v>
      </c>
    </row>
    <row r="25" spans="1:16" ht="12.75" customHeight="1" x14ac:dyDescent="0.25">
      <c r="A25" s="72"/>
      <c r="B25" s="72"/>
      <c r="D25" s="89"/>
      <c r="E25" s="72"/>
      <c r="F25" s="72"/>
      <c r="G25" s="72"/>
      <c r="H25" s="92"/>
      <c r="I25" s="89"/>
      <c r="M25" s="64" t="str">
        <f t="shared" si="0"/>
        <v>Dist Set #</v>
      </c>
      <c r="N25" s="72"/>
      <c r="O25" s="98">
        <v>10940</v>
      </c>
      <c r="P25" s="98" t="s">
        <v>362</v>
      </c>
    </row>
    <row r="26" spans="1:16" ht="12.75" customHeight="1" x14ac:dyDescent="0.2">
      <c r="A26" s="72"/>
      <c r="B26" s="72"/>
      <c r="D26" s="89"/>
      <c r="E26" s="72"/>
      <c r="F26" s="72"/>
      <c r="G26" s="72"/>
      <c r="H26" s="72"/>
      <c r="I26" s="89"/>
      <c r="M26" s="64" t="str">
        <f t="shared" si="0"/>
        <v>Dist Set #</v>
      </c>
      <c r="N26" s="72"/>
      <c r="O26" s="98">
        <v>10941</v>
      </c>
      <c r="P26" s="98" t="s">
        <v>363</v>
      </c>
    </row>
    <row r="27" spans="1:16" ht="12.75" customHeight="1" x14ac:dyDescent="0.2">
      <c r="A27" s="72"/>
      <c r="B27" s="72"/>
      <c r="D27" s="89"/>
      <c r="E27" s="72"/>
      <c r="F27" s="72"/>
      <c r="G27" s="72"/>
      <c r="H27" s="72"/>
      <c r="I27" s="89"/>
      <c r="M27" s="64" t="str">
        <f t="shared" si="0"/>
        <v>Dist Set #</v>
      </c>
      <c r="N27" s="72"/>
      <c r="O27" s="98">
        <v>10942</v>
      </c>
      <c r="P27" s="98" t="s">
        <v>364</v>
      </c>
    </row>
    <row r="28" spans="1:16" ht="12.75" customHeight="1" x14ac:dyDescent="0.2">
      <c r="A28" s="72"/>
      <c r="B28" s="72"/>
      <c r="D28" s="89"/>
      <c r="E28" s="72"/>
      <c r="F28" s="72"/>
      <c r="G28" s="72"/>
      <c r="H28" s="72"/>
      <c r="I28" s="89"/>
      <c r="M28" s="64" t="str">
        <f t="shared" si="0"/>
        <v>Dist Set #</v>
      </c>
      <c r="N28" s="72"/>
      <c r="O28" s="98">
        <v>10943</v>
      </c>
      <c r="P28" s="98" t="s">
        <v>365</v>
      </c>
    </row>
    <row r="29" spans="1:16" ht="12.75" customHeight="1" x14ac:dyDescent="0.2">
      <c r="A29" s="72"/>
      <c r="B29" s="72"/>
      <c r="D29" s="89"/>
      <c r="E29" s="72"/>
      <c r="F29" s="72"/>
      <c r="G29" s="72"/>
      <c r="H29" s="72"/>
      <c r="I29" s="89"/>
      <c r="M29" s="64" t="str">
        <f t="shared" si="0"/>
        <v>Dist Set #</v>
      </c>
      <c r="N29" s="72"/>
      <c r="O29" s="98">
        <v>10944</v>
      </c>
      <c r="P29" s="98" t="s">
        <v>366</v>
      </c>
    </row>
    <row r="30" spans="1:16" ht="12.75" customHeight="1" x14ac:dyDescent="0.2">
      <c r="A30" s="72"/>
      <c r="B30" s="72"/>
      <c r="D30" s="89"/>
      <c r="E30" s="72"/>
      <c r="F30" s="72"/>
      <c r="G30" s="72"/>
      <c r="H30" s="72"/>
      <c r="I30" s="89"/>
      <c r="M30" s="64" t="str">
        <f t="shared" si="0"/>
        <v>Dist Set #</v>
      </c>
      <c r="N30" s="72"/>
      <c r="O30" s="98">
        <v>10945</v>
      </c>
      <c r="P30" s="98" t="s">
        <v>367</v>
      </c>
    </row>
    <row r="31" spans="1:16" ht="12.75" customHeight="1" x14ac:dyDescent="0.2">
      <c r="A31" s="72"/>
      <c r="B31" s="72"/>
      <c r="D31" s="89"/>
      <c r="E31" s="72"/>
      <c r="F31" s="72"/>
      <c r="G31" s="72"/>
      <c r="H31" s="72"/>
      <c r="I31" s="89"/>
      <c r="M31" s="64" t="str">
        <f t="shared" si="0"/>
        <v>Dist Set #</v>
      </c>
      <c r="N31" s="72"/>
      <c r="O31" s="98">
        <v>10946</v>
      </c>
      <c r="P31" s="98" t="s">
        <v>368</v>
      </c>
    </row>
    <row r="32" spans="1:16" ht="12.75" customHeight="1" x14ac:dyDescent="0.25">
      <c r="A32" s="72"/>
      <c r="B32" s="72"/>
      <c r="D32" s="89"/>
      <c r="E32" s="72"/>
      <c r="F32" s="72"/>
      <c r="G32" s="72"/>
      <c r="H32" s="92"/>
      <c r="I32" s="89"/>
      <c r="M32" s="64" t="str">
        <f t="shared" si="0"/>
        <v>Dist Set #</v>
      </c>
      <c r="N32" s="72"/>
      <c r="O32" s="98">
        <v>10947</v>
      </c>
      <c r="P32" s="98" t="s">
        <v>369</v>
      </c>
    </row>
    <row r="33" spans="1:16" ht="12.75" customHeight="1" x14ac:dyDescent="0.2">
      <c r="A33" s="72"/>
      <c r="B33" s="72"/>
      <c r="D33" s="89"/>
      <c r="E33" s="72"/>
      <c r="F33" s="72"/>
      <c r="G33" s="72"/>
      <c r="H33" s="72"/>
      <c r="I33" s="89"/>
      <c r="M33" s="64" t="str">
        <f t="shared" si="0"/>
        <v>Dist Set #</v>
      </c>
      <c r="N33" s="72"/>
      <c r="O33" s="98">
        <v>10970</v>
      </c>
      <c r="P33" s="98" t="s">
        <v>370</v>
      </c>
    </row>
    <row r="34" spans="1:16" ht="12.75" customHeight="1" x14ac:dyDescent="0.2">
      <c r="A34" s="72"/>
      <c r="B34" s="72"/>
      <c r="D34" s="89"/>
      <c r="E34" s="72"/>
      <c r="F34" s="72"/>
      <c r="G34" s="72"/>
      <c r="H34" s="72"/>
      <c r="I34" s="89"/>
      <c r="M34" s="64" t="str">
        <f t="shared" si="0"/>
        <v>Dist Set #</v>
      </c>
      <c r="N34" s="72"/>
      <c r="O34" s="98">
        <v>10971</v>
      </c>
      <c r="P34" s="98" t="s">
        <v>371</v>
      </c>
    </row>
    <row r="35" spans="1:16" ht="12.75" customHeight="1" x14ac:dyDescent="0.2">
      <c r="A35" s="72"/>
      <c r="B35" s="72"/>
      <c r="D35" s="89"/>
      <c r="E35" s="72"/>
      <c r="F35" s="72"/>
      <c r="G35" s="72"/>
      <c r="H35" s="72"/>
      <c r="I35" s="89"/>
      <c r="M35" s="64" t="str">
        <f t="shared" si="0"/>
        <v>Dist Set #</v>
      </c>
      <c r="N35" s="72"/>
      <c r="O35" s="98">
        <v>10972</v>
      </c>
      <c r="P35" s="98" t="s">
        <v>372</v>
      </c>
    </row>
    <row r="36" spans="1:16" ht="12.75" customHeight="1" x14ac:dyDescent="0.2">
      <c r="A36" s="72"/>
      <c r="B36" s="72"/>
      <c r="D36" s="89"/>
      <c r="E36" s="72"/>
      <c r="F36" s="72"/>
      <c r="G36" s="72"/>
      <c r="H36" s="72"/>
      <c r="I36" s="89"/>
      <c r="M36" s="64" t="str">
        <f t="shared" si="0"/>
        <v>Dist Set #</v>
      </c>
      <c r="N36" s="72"/>
      <c r="O36" s="98">
        <v>10973</v>
      </c>
      <c r="P36" s="98" t="s">
        <v>373</v>
      </c>
    </row>
    <row r="37" spans="1:16" ht="12.75" customHeight="1" x14ac:dyDescent="0.2">
      <c r="A37" s="72"/>
      <c r="B37" s="72"/>
      <c r="D37" s="89"/>
      <c r="E37" s="72"/>
      <c r="F37" s="72"/>
      <c r="G37" s="72"/>
      <c r="H37" s="72"/>
      <c r="I37" s="89"/>
      <c r="M37" s="64" t="str">
        <f t="shared" si="0"/>
        <v>Dist Set #</v>
      </c>
      <c r="N37" s="72"/>
      <c r="O37" s="98">
        <v>10974</v>
      </c>
      <c r="P37" s="98" t="s">
        <v>374</v>
      </c>
    </row>
    <row r="38" spans="1:16" ht="12.75" customHeight="1" x14ac:dyDescent="0.2">
      <c r="A38" s="72"/>
      <c r="B38" s="72"/>
      <c r="D38" s="89"/>
      <c r="E38" s="72"/>
      <c r="F38" s="72"/>
      <c r="G38" s="72"/>
      <c r="H38" s="72"/>
      <c r="I38" s="89"/>
      <c r="M38" s="64" t="str">
        <f t="shared" si="0"/>
        <v>Dist Set #</v>
      </c>
      <c r="N38" s="72"/>
      <c r="O38" s="98">
        <v>10975</v>
      </c>
      <c r="P38" s="98" t="s">
        <v>375</v>
      </c>
    </row>
    <row r="39" spans="1:16" ht="12.75" customHeight="1" x14ac:dyDescent="0.2">
      <c r="A39" s="72"/>
      <c r="B39" s="72"/>
      <c r="D39" s="89"/>
      <c r="E39" s="72"/>
      <c r="F39" s="72"/>
      <c r="G39" s="72"/>
      <c r="H39" s="72"/>
      <c r="I39" s="89"/>
      <c r="M39" s="64" t="str">
        <f t="shared" si="0"/>
        <v>Dist Set #</v>
      </c>
      <c r="N39" s="72"/>
      <c r="O39" s="98">
        <v>10990</v>
      </c>
      <c r="P39" s="98" t="s">
        <v>376</v>
      </c>
    </row>
    <row r="40" spans="1:16" ht="12.75" customHeight="1" x14ac:dyDescent="0.25">
      <c r="A40" s="72"/>
      <c r="B40" s="72"/>
      <c r="C40" s="92"/>
      <c r="D40" s="89"/>
      <c r="E40" s="72"/>
      <c r="F40" s="72"/>
      <c r="G40" s="72"/>
      <c r="H40" s="72"/>
      <c r="I40" s="89"/>
      <c r="M40" s="64" t="str">
        <f t="shared" si="0"/>
        <v>Dist Set #</v>
      </c>
      <c r="N40" s="72"/>
      <c r="O40" s="98">
        <v>10991</v>
      </c>
      <c r="P40" s="98" t="s">
        <v>377</v>
      </c>
    </row>
    <row r="41" spans="1:16" ht="15" customHeight="1" x14ac:dyDescent="0.25">
      <c r="A41" s="72"/>
      <c r="B41" s="72"/>
      <c r="C41" s="92"/>
      <c r="D41" s="89"/>
      <c r="E41" s="72"/>
      <c r="F41" s="72"/>
      <c r="G41" s="72"/>
      <c r="H41" s="72"/>
      <c r="I41" s="89"/>
      <c r="M41" s="64" t="str">
        <f t="shared" si="0"/>
        <v>Dist Set #</v>
      </c>
      <c r="N41" s="72"/>
      <c r="O41" s="98">
        <v>10992</v>
      </c>
      <c r="P41" s="98" t="s">
        <v>378</v>
      </c>
    </row>
    <row r="42" spans="1:16" ht="12.75" customHeight="1" x14ac:dyDescent="0.25">
      <c r="A42" s="72"/>
      <c r="B42" s="72"/>
      <c r="C42" s="92"/>
      <c r="D42" s="89"/>
      <c r="E42" s="72"/>
      <c r="F42" s="72"/>
      <c r="G42" s="72"/>
      <c r="H42" s="72"/>
      <c r="I42" s="89"/>
      <c r="M42" s="64" t="str">
        <f t="shared" si="0"/>
        <v>Dist Set #</v>
      </c>
      <c r="N42" s="72"/>
      <c r="O42" s="98">
        <v>10993</v>
      </c>
      <c r="P42" s="98" t="s">
        <v>379</v>
      </c>
    </row>
    <row r="43" spans="1:16" ht="12.75" customHeight="1" x14ac:dyDescent="0.2">
      <c r="A43" s="72"/>
      <c r="B43" s="72"/>
      <c r="D43" s="89"/>
      <c r="E43" s="72"/>
      <c r="F43" s="72"/>
      <c r="G43" s="72"/>
      <c r="H43" s="72"/>
      <c r="I43" s="89"/>
      <c r="M43" s="64" t="str">
        <f t="shared" si="0"/>
        <v>Dist Set #</v>
      </c>
      <c r="N43" s="72"/>
      <c r="O43" s="98">
        <v>10994</v>
      </c>
      <c r="P43" s="98" t="s">
        <v>380</v>
      </c>
    </row>
    <row r="44" spans="1:16" ht="12.75" customHeight="1" x14ac:dyDescent="0.2">
      <c r="A44" s="72"/>
      <c r="B44" s="72"/>
      <c r="D44" s="89"/>
      <c r="E44" s="72"/>
      <c r="F44" s="72"/>
      <c r="G44" s="72"/>
      <c r="H44" s="72"/>
      <c r="I44" s="89"/>
      <c r="M44" s="64" t="str">
        <f t="shared" si="0"/>
        <v>Dist Set #</v>
      </c>
      <c r="N44" s="72"/>
      <c r="O44" s="98">
        <v>10995</v>
      </c>
      <c r="P44" s="98" t="s">
        <v>381</v>
      </c>
    </row>
    <row r="45" spans="1:16" ht="12.75" customHeight="1" x14ac:dyDescent="0.2">
      <c r="A45" s="72"/>
      <c r="B45" s="72"/>
      <c r="D45" s="89"/>
      <c r="E45" s="72"/>
      <c r="F45" s="93"/>
      <c r="G45" s="93"/>
      <c r="H45" s="93"/>
      <c r="I45" s="132"/>
      <c r="M45" s="64" t="str">
        <f t="shared" si="0"/>
        <v>Dist Set #</v>
      </c>
      <c r="N45" s="72"/>
      <c r="O45" s="98">
        <v>10996</v>
      </c>
      <c r="P45" s="98" t="s">
        <v>382</v>
      </c>
    </row>
    <row r="46" spans="1:16" ht="12.75" customHeight="1" x14ac:dyDescent="0.25">
      <c r="A46" s="72"/>
      <c r="B46" s="72"/>
      <c r="C46" s="92"/>
      <c r="D46" s="89"/>
      <c r="E46" s="72"/>
      <c r="F46" s="93"/>
      <c r="G46" s="93"/>
      <c r="H46" s="93"/>
      <c r="I46" s="132"/>
      <c r="M46" s="64" t="str">
        <f t="shared" si="0"/>
        <v>Dist Set #</v>
      </c>
      <c r="N46" s="72"/>
      <c r="O46" s="98">
        <v>11000</v>
      </c>
      <c r="P46" s="98" t="s">
        <v>383</v>
      </c>
    </row>
    <row r="47" spans="1:16" ht="12.75" customHeight="1" x14ac:dyDescent="0.2">
      <c r="A47" s="93"/>
      <c r="B47" s="72"/>
      <c r="C47" s="94"/>
      <c r="D47" s="89"/>
      <c r="E47" s="72"/>
      <c r="F47" s="93"/>
      <c r="G47" s="93"/>
      <c r="H47" s="93"/>
      <c r="I47" s="132"/>
      <c r="M47" s="64" t="str">
        <f t="shared" si="0"/>
        <v>Dist Set #</v>
      </c>
      <c r="N47" s="72"/>
      <c r="O47" s="98">
        <v>11001</v>
      </c>
      <c r="P47" s="98" t="s">
        <v>384</v>
      </c>
    </row>
    <row r="48" spans="1:16" ht="12.75" customHeight="1" x14ac:dyDescent="0.2">
      <c r="A48" s="72"/>
      <c r="B48" s="72"/>
      <c r="D48" s="89"/>
      <c r="E48" s="72"/>
      <c r="F48" s="93"/>
      <c r="G48" s="93"/>
      <c r="H48" s="93"/>
      <c r="I48" s="132"/>
      <c r="M48" s="64" t="str">
        <f t="shared" si="0"/>
        <v>Dist Set #</v>
      </c>
      <c r="N48" s="72"/>
      <c r="O48" s="98">
        <v>11002</v>
      </c>
      <c r="P48" s="98" t="s">
        <v>385</v>
      </c>
    </row>
    <row r="49" spans="1:16" ht="12.75" customHeight="1" x14ac:dyDescent="0.2">
      <c r="A49" s="72"/>
      <c r="B49" s="72"/>
      <c r="D49" s="89"/>
      <c r="E49" s="72"/>
      <c r="F49" s="93"/>
      <c r="G49" s="93"/>
      <c r="H49" s="93"/>
      <c r="I49" s="132"/>
      <c r="M49" s="64" t="str">
        <f t="shared" si="0"/>
        <v>Dist Set #</v>
      </c>
      <c r="N49" s="72"/>
      <c r="O49" s="98">
        <v>11003</v>
      </c>
      <c r="P49" s="98" t="s">
        <v>386</v>
      </c>
    </row>
    <row r="50" spans="1:16" ht="12.75" customHeight="1" x14ac:dyDescent="0.2">
      <c r="A50" s="72"/>
      <c r="B50" s="72"/>
      <c r="D50" s="89"/>
      <c r="E50" s="72"/>
      <c r="F50" s="93"/>
      <c r="G50" s="93"/>
      <c r="H50" s="93"/>
      <c r="I50" s="132"/>
      <c r="M50" s="64" t="str">
        <f t="shared" si="0"/>
        <v>Dist Set #</v>
      </c>
      <c r="N50" s="72"/>
      <c r="O50" s="98">
        <v>11004</v>
      </c>
      <c r="P50" s="98" t="s">
        <v>387</v>
      </c>
    </row>
    <row r="51" spans="1:16" ht="12.75" customHeight="1" x14ac:dyDescent="0.2">
      <c r="A51" s="72"/>
      <c r="B51" s="72"/>
      <c r="D51" s="89"/>
      <c r="E51" s="72"/>
      <c r="F51" s="93"/>
      <c r="G51" s="93"/>
      <c r="H51" s="93"/>
      <c r="I51" s="132"/>
      <c r="M51" s="64" t="str">
        <f t="shared" si="0"/>
        <v>Dist Set #</v>
      </c>
      <c r="N51" s="72"/>
      <c r="O51" s="98">
        <v>11005</v>
      </c>
      <c r="P51" s="98" t="s">
        <v>388</v>
      </c>
    </row>
    <row r="52" spans="1:16" ht="12.75" customHeight="1" x14ac:dyDescent="0.2">
      <c r="A52" s="72"/>
      <c r="B52" s="72"/>
      <c r="D52" s="89"/>
      <c r="E52" s="72"/>
      <c r="F52" s="93"/>
      <c r="G52" s="93"/>
      <c r="H52" s="93"/>
      <c r="I52" s="132"/>
      <c r="M52" s="64" t="str">
        <f t="shared" si="0"/>
        <v>Dist Set #</v>
      </c>
      <c r="N52" s="72"/>
      <c r="O52" s="98">
        <v>11006</v>
      </c>
      <c r="P52" s="98" t="s">
        <v>389</v>
      </c>
    </row>
    <row r="53" spans="1:16" ht="12.75" customHeight="1" x14ac:dyDescent="0.2">
      <c r="A53" s="72"/>
      <c r="B53" s="72"/>
      <c r="D53" s="89"/>
      <c r="E53" s="72"/>
      <c r="F53" s="93"/>
      <c r="G53" s="93"/>
      <c r="H53" s="93"/>
      <c r="I53" s="132"/>
      <c r="M53" s="64" t="str">
        <f t="shared" si="0"/>
        <v>Dist Set #</v>
      </c>
      <c r="N53" s="72"/>
      <c r="O53" s="98">
        <v>11007</v>
      </c>
      <c r="P53" s="98" t="s">
        <v>390</v>
      </c>
    </row>
    <row r="54" spans="1:16" ht="12.75" customHeight="1" x14ac:dyDescent="0.2">
      <c r="A54" s="72"/>
      <c r="B54" s="72"/>
      <c r="D54" s="89"/>
      <c r="E54" s="72"/>
      <c r="F54" s="93"/>
      <c r="G54" s="93"/>
      <c r="H54" s="93"/>
      <c r="I54" s="132"/>
      <c r="M54" s="64" t="str">
        <f t="shared" si="0"/>
        <v>Dist Set #</v>
      </c>
      <c r="N54" s="72"/>
      <c r="O54" s="98">
        <v>11008</v>
      </c>
      <c r="P54" s="98" t="s">
        <v>391</v>
      </c>
    </row>
    <row r="55" spans="1:16" ht="12.75" customHeight="1" x14ac:dyDescent="0.2">
      <c r="A55" s="72"/>
      <c r="B55" s="72"/>
      <c r="D55" s="89"/>
      <c r="E55" s="72"/>
      <c r="F55" s="93"/>
      <c r="G55" s="93"/>
      <c r="H55" s="93"/>
      <c r="I55" s="132"/>
      <c r="M55" s="64" t="str">
        <f t="shared" si="0"/>
        <v>Dist Set #</v>
      </c>
      <c r="N55" s="72"/>
      <c r="O55" s="98">
        <v>11009</v>
      </c>
      <c r="P55" s="98" t="s">
        <v>392</v>
      </c>
    </row>
    <row r="56" spans="1:16" ht="12.75" customHeight="1" x14ac:dyDescent="0.2">
      <c r="A56" s="72"/>
      <c r="B56" s="72"/>
      <c r="D56" s="89"/>
      <c r="E56" s="72"/>
      <c r="F56" s="93"/>
      <c r="G56" s="93"/>
      <c r="H56" s="93"/>
      <c r="I56" s="132"/>
      <c r="M56" s="64" t="str">
        <f t="shared" si="0"/>
        <v>Dist Set #</v>
      </c>
      <c r="N56" s="72"/>
      <c r="O56" s="98">
        <v>11015</v>
      </c>
      <c r="P56" s="98" t="s">
        <v>393</v>
      </c>
    </row>
    <row r="57" spans="1:16" ht="12.75" customHeight="1" x14ac:dyDescent="0.2">
      <c r="A57" s="72"/>
      <c r="B57" s="72"/>
      <c r="D57" s="89"/>
      <c r="E57" s="72"/>
      <c r="F57" s="93"/>
      <c r="G57" s="93"/>
      <c r="H57" s="93"/>
      <c r="I57" s="132"/>
      <c r="M57" s="64" t="str">
        <f t="shared" si="0"/>
        <v>Dist Set #</v>
      </c>
      <c r="N57" s="72"/>
      <c r="O57" s="98">
        <v>11016</v>
      </c>
      <c r="P57" s="98" t="s">
        <v>394</v>
      </c>
    </row>
    <row r="58" spans="1:16" ht="12.75" customHeight="1" x14ac:dyDescent="0.2">
      <c r="A58" s="72"/>
      <c r="B58" s="72"/>
      <c r="D58" s="89"/>
      <c r="E58" s="72"/>
      <c r="F58" s="93"/>
      <c r="G58" s="93"/>
      <c r="H58" s="93"/>
      <c r="I58" s="132"/>
      <c r="M58" s="64" t="str">
        <f t="shared" si="0"/>
        <v>Dist Set #</v>
      </c>
      <c r="N58" s="72"/>
      <c r="O58" s="98">
        <v>11017</v>
      </c>
      <c r="P58" s="98" t="s">
        <v>395</v>
      </c>
    </row>
    <row r="59" spans="1:16" ht="12.75" customHeight="1" x14ac:dyDescent="0.2">
      <c r="A59" s="72"/>
      <c r="B59" s="72"/>
      <c r="D59" s="89"/>
      <c r="E59" s="72"/>
      <c r="F59" s="93"/>
      <c r="G59" s="93"/>
      <c r="H59" s="96"/>
      <c r="I59" s="132"/>
      <c r="M59" s="64" t="str">
        <f t="shared" si="0"/>
        <v>Dist Set #</v>
      </c>
      <c r="N59" s="72"/>
      <c r="O59" s="98">
        <v>11018</v>
      </c>
      <c r="P59" s="98" t="s">
        <v>396</v>
      </c>
    </row>
    <row r="60" spans="1:16" ht="12.75" customHeight="1" x14ac:dyDescent="0.2">
      <c r="A60" s="72"/>
      <c r="B60" s="72"/>
      <c r="D60" s="89"/>
      <c r="E60" s="72"/>
      <c r="F60" s="93"/>
      <c r="G60" s="93"/>
      <c r="H60" s="93"/>
      <c r="I60" s="132"/>
      <c r="M60" s="64" t="str">
        <f t="shared" si="0"/>
        <v>Dist Set #</v>
      </c>
      <c r="N60" s="72"/>
      <c r="O60" s="98">
        <v>11019</v>
      </c>
      <c r="P60" s="98" t="s">
        <v>397</v>
      </c>
    </row>
    <row r="61" spans="1:16" ht="12.75" customHeight="1" x14ac:dyDescent="0.2">
      <c r="A61" s="72"/>
      <c r="B61" s="72"/>
      <c r="D61" s="89"/>
      <c r="E61" s="72"/>
      <c r="F61" s="93"/>
      <c r="G61" s="93"/>
      <c r="H61" s="93"/>
      <c r="I61" s="132"/>
      <c r="M61" s="64" t="str">
        <f t="shared" si="0"/>
        <v>Dist Set #</v>
      </c>
      <c r="N61" s="72"/>
      <c r="O61" s="98">
        <v>11020</v>
      </c>
      <c r="P61" s="98" t="s">
        <v>398</v>
      </c>
    </row>
    <row r="62" spans="1:16" ht="12.75" customHeight="1" x14ac:dyDescent="0.2">
      <c r="A62" s="72"/>
      <c r="B62" s="72"/>
      <c r="D62" s="89"/>
      <c r="E62" s="72"/>
      <c r="F62" s="93"/>
      <c r="G62" s="93"/>
      <c r="H62" s="93"/>
      <c r="I62" s="132"/>
      <c r="M62" s="64" t="str">
        <f t="shared" si="0"/>
        <v>Dist Set #</v>
      </c>
      <c r="N62" s="72"/>
      <c r="O62" s="98">
        <v>11021</v>
      </c>
      <c r="P62" s="98" t="s">
        <v>399</v>
      </c>
    </row>
    <row r="63" spans="1:16" ht="12.75" customHeight="1" x14ac:dyDescent="0.2">
      <c r="A63" s="72"/>
      <c r="B63" s="72"/>
      <c r="D63" s="89"/>
      <c r="E63" s="72"/>
      <c r="F63" s="93"/>
      <c r="G63" s="93"/>
      <c r="H63" s="93"/>
      <c r="I63" s="132"/>
      <c r="M63" s="64" t="str">
        <f t="shared" si="0"/>
        <v>Dist Set #</v>
      </c>
      <c r="N63" s="72"/>
      <c r="O63" s="98">
        <v>11022</v>
      </c>
      <c r="P63" s="98" t="s">
        <v>400</v>
      </c>
    </row>
    <row r="64" spans="1:16" ht="15" customHeight="1" x14ac:dyDescent="0.2">
      <c r="A64" s="72"/>
      <c r="B64" s="72"/>
      <c r="D64" s="89"/>
      <c r="E64" s="72"/>
      <c r="F64" s="93"/>
      <c r="G64" s="93"/>
      <c r="H64" s="93"/>
      <c r="I64" s="132"/>
      <c r="M64" s="64" t="str">
        <f t="shared" si="0"/>
        <v>Dist Set #</v>
      </c>
      <c r="N64" s="72"/>
      <c r="O64" s="98">
        <v>11023</v>
      </c>
      <c r="P64" s="98" t="s">
        <v>401</v>
      </c>
    </row>
    <row r="65" spans="1:16" ht="12.75" customHeight="1" x14ac:dyDescent="0.2">
      <c r="A65" s="72"/>
      <c r="B65" s="72"/>
      <c r="D65" s="89"/>
      <c r="E65" s="72"/>
      <c r="F65" s="93"/>
      <c r="G65" s="93"/>
      <c r="H65" s="93"/>
      <c r="I65" s="132"/>
      <c r="M65" s="64" t="str">
        <f t="shared" si="0"/>
        <v>Dist Set #</v>
      </c>
      <c r="N65" s="72"/>
      <c r="O65" s="98">
        <v>11041</v>
      </c>
      <c r="P65" s="98" t="s">
        <v>402</v>
      </c>
    </row>
    <row r="66" spans="1:16" ht="12.75" customHeight="1" x14ac:dyDescent="0.2">
      <c r="A66" s="72"/>
      <c r="B66" s="72"/>
      <c r="D66" s="89"/>
      <c r="E66" s="72"/>
      <c r="F66" s="93"/>
      <c r="G66" s="93"/>
      <c r="H66" s="93"/>
      <c r="I66" s="132"/>
      <c r="M66" s="64" t="str">
        <f t="shared" si="0"/>
        <v>Dist Set #</v>
      </c>
      <c r="N66" s="72"/>
      <c r="O66" s="98">
        <v>11042</v>
      </c>
      <c r="P66" s="98" t="s">
        <v>403</v>
      </c>
    </row>
    <row r="67" spans="1:16" ht="12.75" customHeight="1" x14ac:dyDescent="0.2">
      <c r="A67" s="72"/>
      <c r="B67" s="72"/>
      <c r="D67" s="89"/>
      <c r="E67" s="72"/>
      <c r="F67" s="93"/>
      <c r="G67" s="93"/>
      <c r="H67" s="93"/>
      <c r="I67" s="132"/>
      <c r="M67" s="64" t="str">
        <f t="shared" si="0"/>
        <v>Dist Set #</v>
      </c>
      <c r="N67" s="72"/>
      <c r="O67" s="98">
        <v>11043</v>
      </c>
      <c r="P67" s="98" t="s">
        <v>404</v>
      </c>
    </row>
    <row r="68" spans="1:16" ht="12.75" customHeight="1" x14ac:dyDescent="0.2">
      <c r="B68" s="72"/>
      <c r="D68" s="89"/>
      <c r="E68" s="72"/>
      <c r="F68" s="93"/>
      <c r="G68" s="93"/>
      <c r="H68" s="93"/>
      <c r="I68" s="132"/>
      <c r="M68" s="64" t="str">
        <f t="shared" si="0"/>
        <v>Dist Set #</v>
      </c>
      <c r="N68" s="72"/>
      <c r="O68" s="98">
        <v>11044</v>
      </c>
      <c r="P68" s="98" t="s">
        <v>405</v>
      </c>
    </row>
    <row r="69" spans="1:16" ht="12.75" customHeight="1" x14ac:dyDescent="0.2">
      <c r="A69" s="72"/>
      <c r="B69" s="72"/>
      <c r="D69" s="89"/>
      <c r="E69" s="72"/>
      <c r="F69" s="93"/>
      <c r="G69" s="93"/>
      <c r="H69" s="93"/>
      <c r="I69" s="132"/>
      <c r="M69" s="64" t="str">
        <f t="shared" si="0"/>
        <v>Dist Set #</v>
      </c>
      <c r="N69" s="72"/>
      <c r="O69" s="98">
        <v>11045</v>
      </c>
      <c r="P69" s="98" t="s">
        <v>406</v>
      </c>
    </row>
    <row r="70" spans="1:16" ht="12.75" customHeight="1" x14ac:dyDescent="0.2">
      <c r="A70" s="72"/>
      <c r="B70" s="72"/>
      <c r="D70" s="89"/>
      <c r="E70" s="72"/>
      <c r="F70" s="93"/>
      <c r="G70" s="93"/>
      <c r="H70" s="93"/>
      <c r="I70" s="132"/>
      <c r="M70" s="64" t="str">
        <f t="shared" si="0"/>
        <v>Dist Set #</v>
      </c>
      <c r="N70" s="72"/>
      <c r="O70" s="98">
        <v>11046</v>
      </c>
      <c r="P70" s="98" t="s">
        <v>407</v>
      </c>
    </row>
    <row r="71" spans="1:16" ht="12.75" customHeight="1" x14ac:dyDescent="0.2">
      <c r="A71" s="72"/>
      <c r="B71" s="72"/>
      <c r="D71" s="89"/>
      <c r="E71" s="72"/>
      <c r="F71" s="93"/>
      <c r="G71" s="93"/>
      <c r="H71" s="93"/>
      <c r="I71" s="132"/>
      <c r="M71" s="64" t="str">
        <f t="shared" si="0"/>
        <v>Dist Set #</v>
      </c>
      <c r="N71" s="72"/>
      <c r="O71" s="98">
        <v>11047</v>
      </c>
      <c r="P71" s="98" t="s">
        <v>408</v>
      </c>
    </row>
    <row r="72" spans="1:16" x14ac:dyDescent="0.2">
      <c r="A72" s="72"/>
      <c r="B72" s="72"/>
      <c r="D72" s="89"/>
      <c r="E72" s="72"/>
      <c r="F72" s="93"/>
      <c r="G72" s="93"/>
      <c r="H72" s="93"/>
      <c r="I72" s="132"/>
      <c r="M72" s="64" t="str">
        <f t="shared" si="0"/>
        <v>Dist Set #</v>
      </c>
      <c r="N72" s="72"/>
      <c r="O72" s="98">
        <v>11048</v>
      </c>
      <c r="P72" s="98" t="s">
        <v>409</v>
      </c>
    </row>
    <row r="73" spans="1:16" ht="12.75" customHeight="1" x14ac:dyDescent="0.2">
      <c r="A73" s="72"/>
      <c r="B73" s="72"/>
      <c r="D73" s="89"/>
      <c r="E73" s="72"/>
      <c r="F73" s="93"/>
      <c r="G73" s="93"/>
      <c r="H73" s="93"/>
      <c r="I73" s="132"/>
      <c r="M73" s="64" t="str">
        <f t="shared" si="0"/>
        <v>Dist Set #</v>
      </c>
      <c r="N73" s="72"/>
      <c r="O73" s="98">
        <v>11049</v>
      </c>
      <c r="P73" s="98" t="s">
        <v>410</v>
      </c>
    </row>
    <row r="74" spans="1:16" ht="12.75" customHeight="1" x14ac:dyDescent="0.2">
      <c r="A74" s="72"/>
      <c r="B74" s="72"/>
      <c r="D74" s="89"/>
      <c r="E74" s="72"/>
      <c r="F74" s="93"/>
      <c r="G74" s="93"/>
      <c r="H74" s="93"/>
      <c r="I74" s="132"/>
      <c r="M74" s="64" t="str">
        <f t="shared" si="0"/>
        <v>Dist Set #</v>
      </c>
      <c r="N74" s="72"/>
      <c r="O74" s="98">
        <v>11060</v>
      </c>
      <c r="P74" s="98" t="s">
        <v>411</v>
      </c>
    </row>
    <row r="75" spans="1:16" ht="12.75" customHeight="1" x14ac:dyDescent="0.2">
      <c r="B75" s="72"/>
      <c r="D75" s="89"/>
      <c r="E75" s="82"/>
      <c r="F75" s="93"/>
      <c r="G75" s="93"/>
      <c r="H75" s="93"/>
      <c r="I75" s="132"/>
      <c r="M75" s="64" t="str">
        <f t="shared" si="0"/>
        <v>Dist Set #</v>
      </c>
      <c r="N75" s="72"/>
      <c r="O75" s="98">
        <v>11061</v>
      </c>
      <c r="P75" s="98" t="s">
        <v>412</v>
      </c>
    </row>
    <row r="76" spans="1:16" ht="15" customHeight="1" x14ac:dyDescent="0.2">
      <c r="A76" s="72"/>
      <c r="B76" s="72"/>
      <c r="D76" s="89"/>
      <c r="E76" s="72"/>
      <c r="F76" s="93"/>
      <c r="G76" s="93"/>
      <c r="H76" s="93"/>
      <c r="I76" s="132"/>
      <c r="M76" s="64" t="str">
        <f t="shared" si="0"/>
        <v>Dist Set #</v>
      </c>
      <c r="N76" s="72"/>
      <c r="O76" s="98">
        <v>11062</v>
      </c>
      <c r="P76" s="98" t="s">
        <v>413</v>
      </c>
    </row>
    <row r="77" spans="1:16" ht="15" customHeight="1" x14ac:dyDescent="0.2">
      <c r="A77" s="72"/>
      <c r="B77" s="72"/>
      <c r="D77" s="89"/>
      <c r="E77" s="72"/>
      <c r="F77" s="93"/>
      <c r="G77" s="93"/>
      <c r="H77" s="93"/>
      <c r="I77" s="132"/>
      <c r="M77" s="64" t="str">
        <f t="shared" si="0"/>
        <v>Dist Set #</v>
      </c>
      <c r="N77" s="72"/>
      <c r="O77" s="98">
        <v>11063</v>
      </c>
      <c r="P77" s="98" t="s">
        <v>414</v>
      </c>
    </row>
    <row r="78" spans="1:16" ht="12.75" customHeight="1" x14ac:dyDescent="0.2">
      <c r="A78" s="72"/>
      <c r="B78" s="72"/>
      <c r="D78" s="89"/>
      <c r="E78" s="72"/>
      <c r="F78" s="93"/>
      <c r="G78" s="93"/>
      <c r="H78" s="93"/>
      <c r="I78" s="132"/>
      <c r="M78" s="64" t="str">
        <f t="shared" si="0"/>
        <v>Dist Set #</v>
      </c>
      <c r="N78" s="72"/>
      <c r="O78" s="98">
        <v>11064</v>
      </c>
      <c r="P78" s="98" t="s">
        <v>415</v>
      </c>
    </row>
    <row r="79" spans="1:16" ht="12.75" customHeight="1" x14ac:dyDescent="0.2">
      <c r="A79" s="72"/>
      <c r="B79" s="72"/>
      <c r="D79" s="89"/>
      <c r="E79" s="72"/>
      <c r="F79" s="93"/>
      <c r="G79" s="93"/>
      <c r="H79" s="94"/>
      <c r="I79" s="132"/>
      <c r="M79" s="64" t="str">
        <f t="shared" si="0"/>
        <v>Dist Set #</v>
      </c>
      <c r="N79" s="72"/>
      <c r="O79" s="98">
        <v>11065</v>
      </c>
      <c r="P79" s="98" t="s">
        <v>416</v>
      </c>
    </row>
    <row r="80" spans="1:16" ht="15" customHeight="1" x14ac:dyDescent="0.2">
      <c r="A80" s="72"/>
      <c r="B80" s="72"/>
      <c r="D80" s="89"/>
      <c r="E80" s="72"/>
      <c r="F80" s="93"/>
      <c r="G80" s="93"/>
      <c r="H80" s="93"/>
      <c r="I80" s="132"/>
      <c r="M80" s="64" t="str">
        <f t="shared" ref="M80:M97" si="1">+CONCATENATE("Dist Set #", K80)</f>
        <v>Dist Set #</v>
      </c>
      <c r="N80" s="72"/>
      <c r="O80" s="98">
        <v>11066</v>
      </c>
      <c r="P80" s="98" t="s">
        <v>417</v>
      </c>
    </row>
    <row r="81" spans="1:16" ht="12.75" customHeight="1" x14ac:dyDescent="0.2">
      <c r="A81" s="72"/>
      <c r="B81" s="72"/>
      <c r="D81" s="89"/>
      <c r="E81" s="72"/>
      <c r="F81" s="93"/>
      <c r="G81" s="93"/>
      <c r="H81" s="93"/>
      <c r="I81" s="132"/>
      <c r="M81" s="64" t="str">
        <f t="shared" si="1"/>
        <v>Dist Set #</v>
      </c>
      <c r="N81" s="72"/>
      <c r="O81" s="98">
        <v>11067</v>
      </c>
      <c r="P81" s="98" t="s">
        <v>418</v>
      </c>
    </row>
    <row r="82" spans="1:16" ht="12.75" customHeight="1" x14ac:dyDescent="0.2">
      <c r="A82" s="72"/>
      <c r="B82" s="72"/>
      <c r="D82" s="89"/>
      <c r="E82" s="72"/>
      <c r="F82" s="93"/>
      <c r="G82" s="93"/>
      <c r="H82" s="93"/>
      <c r="I82" s="132"/>
      <c r="M82" s="64" t="str">
        <f t="shared" si="1"/>
        <v>Dist Set #</v>
      </c>
      <c r="N82" s="72"/>
      <c r="O82" s="98">
        <v>11068</v>
      </c>
      <c r="P82" s="98" t="s">
        <v>419</v>
      </c>
    </row>
    <row r="83" spans="1:16" ht="12.75" customHeight="1" x14ac:dyDescent="0.2">
      <c r="A83" s="72"/>
      <c r="B83" s="72"/>
      <c r="D83" s="89"/>
      <c r="E83" s="72"/>
      <c r="F83" s="93"/>
      <c r="G83" s="93"/>
      <c r="H83" s="93"/>
      <c r="I83" s="132"/>
      <c r="L83" s="72"/>
      <c r="M83" s="64" t="str">
        <f t="shared" si="1"/>
        <v>Dist Set #</v>
      </c>
      <c r="N83" s="72"/>
      <c r="O83" s="98">
        <v>11078</v>
      </c>
      <c r="P83" s="98" t="s">
        <v>420</v>
      </c>
    </row>
    <row r="84" spans="1:16" ht="15" customHeight="1" x14ac:dyDescent="0.2">
      <c r="A84" s="72"/>
      <c r="B84" s="72"/>
      <c r="D84" s="89"/>
      <c r="E84" s="72"/>
      <c r="F84" s="93"/>
      <c r="G84" s="93"/>
      <c r="H84" s="93"/>
      <c r="I84" s="132"/>
      <c r="L84" s="72"/>
      <c r="M84" s="64" t="str">
        <f t="shared" si="1"/>
        <v>Dist Set #</v>
      </c>
      <c r="N84" s="72"/>
      <c r="O84" s="98">
        <v>11079</v>
      </c>
      <c r="P84" s="98" t="s">
        <v>421</v>
      </c>
    </row>
    <row r="85" spans="1:16" ht="12.75" customHeight="1" x14ac:dyDescent="0.2">
      <c r="A85" s="72"/>
      <c r="B85" s="72"/>
      <c r="D85" s="89"/>
      <c r="E85" s="72"/>
      <c r="F85" s="93"/>
      <c r="G85" s="93"/>
      <c r="H85" s="93"/>
      <c r="I85" s="132"/>
      <c r="L85" s="72"/>
      <c r="M85" s="64" t="str">
        <f t="shared" si="1"/>
        <v>Dist Set #</v>
      </c>
      <c r="N85" s="72"/>
      <c r="O85" s="98">
        <v>11080</v>
      </c>
      <c r="P85" s="98" t="s">
        <v>422</v>
      </c>
    </row>
    <row r="86" spans="1:16" ht="15" customHeight="1" x14ac:dyDescent="0.2">
      <c r="B86" s="72"/>
      <c r="D86" s="89"/>
      <c r="E86" s="72"/>
      <c r="F86" s="93"/>
      <c r="G86" s="93"/>
      <c r="H86" s="93"/>
      <c r="I86" s="132"/>
      <c r="L86" s="72"/>
      <c r="M86" s="64" t="str">
        <f t="shared" si="1"/>
        <v>Dist Set #</v>
      </c>
      <c r="N86" s="72"/>
      <c r="O86" s="98">
        <v>11081</v>
      </c>
      <c r="P86" s="98" t="s">
        <v>423</v>
      </c>
    </row>
    <row r="87" spans="1:16" ht="12.75" customHeight="1" x14ac:dyDescent="0.2">
      <c r="A87" s="72"/>
      <c r="B87" s="72"/>
      <c r="D87" s="89"/>
      <c r="E87" s="72"/>
      <c r="F87" s="93"/>
      <c r="G87" s="93"/>
      <c r="H87" s="93"/>
      <c r="I87" s="132"/>
      <c r="L87" s="72"/>
      <c r="M87" s="64" t="str">
        <f t="shared" si="1"/>
        <v>Dist Set #</v>
      </c>
      <c r="N87" s="72"/>
      <c r="O87" s="98">
        <v>11082</v>
      </c>
      <c r="P87" s="98" t="s">
        <v>424</v>
      </c>
    </row>
    <row r="88" spans="1:16" ht="12.75" customHeight="1" x14ac:dyDescent="0.2">
      <c r="A88" s="72"/>
      <c r="B88" s="72"/>
      <c r="D88" s="89"/>
      <c r="E88" s="72"/>
      <c r="F88" s="93"/>
      <c r="G88" s="93"/>
      <c r="H88" s="93"/>
      <c r="I88" s="132"/>
      <c r="L88" s="72"/>
      <c r="M88" s="64" t="str">
        <f t="shared" si="1"/>
        <v>Dist Set #</v>
      </c>
      <c r="N88" s="72"/>
      <c r="O88" s="98">
        <v>11083</v>
      </c>
      <c r="P88" s="98" t="s">
        <v>425</v>
      </c>
    </row>
    <row r="89" spans="1:16" ht="12.75" customHeight="1" x14ac:dyDescent="0.2">
      <c r="A89" s="72"/>
      <c r="B89" s="72"/>
      <c r="D89" s="89"/>
      <c r="E89" s="72"/>
      <c r="F89" s="93"/>
      <c r="G89" s="93"/>
      <c r="H89" s="93"/>
      <c r="I89" s="132"/>
      <c r="L89" s="72"/>
      <c r="M89" s="64" t="str">
        <f t="shared" si="1"/>
        <v>Dist Set #</v>
      </c>
      <c r="N89" s="72"/>
      <c r="O89" s="98">
        <v>11084</v>
      </c>
      <c r="P89" s="98" t="s">
        <v>426</v>
      </c>
    </row>
    <row r="90" spans="1:16" ht="12.75" customHeight="1" x14ac:dyDescent="0.2">
      <c r="A90" s="72"/>
      <c r="B90" s="72"/>
      <c r="D90" s="89"/>
      <c r="E90" s="72"/>
      <c r="F90" s="93"/>
      <c r="G90" s="93"/>
      <c r="H90" s="93"/>
      <c r="I90" s="132"/>
      <c r="L90" s="72"/>
      <c r="M90" s="64" t="str">
        <f t="shared" si="1"/>
        <v>Dist Set #</v>
      </c>
      <c r="N90" s="72"/>
      <c r="O90" s="98">
        <v>11085</v>
      </c>
      <c r="P90" s="98" t="s">
        <v>427</v>
      </c>
    </row>
    <row r="91" spans="1:16" ht="12.75" customHeight="1" x14ac:dyDescent="0.2">
      <c r="A91" s="72"/>
      <c r="B91" s="72"/>
      <c r="D91" s="89"/>
      <c r="E91" s="72"/>
      <c r="F91" s="93"/>
      <c r="G91" s="93"/>
      <c r="H91" s="93"/>
      <c r="I91" s="132"/>
      <c r="L91" s="72"/>
      <c r="M91" s="64" t="str">
        <f t="shared" si="1"/>
        <v>Dist Set #</v>
      </c>
      <c r="N91" s="72"/>
      <c r="O91" s="98">
        <v>11086</v>
      </c>
      <c r="P91" s="98" t="s">
        <v>428</v>
      </c>
    </row>
    <row r="92" spans="1:16" ht="12.75" customHeight="1" x14ac:dyDescent="0.2">
      <c r="A92" s="72"/>
      <c r="B92" s="72"/>
      <c r="D92" s="89"/>
      <c r="E92" s="72"/>
      <c r="F92" s="93"/>
      <c r="G92" s="93"/>
      <c r="H92" s="93"/>
      <c r="I92" s="132"/>
      <c r="L92" s="72"/>
      <c r="M92" s="64" t="str">
        <f t="shared" si="1"/>
        <v>Dist Set #</v>
      </c>
      <c r="N92" s="72"/>
      <c r="O92" s="98">
        <v>11087</v>
      </c>
      <c r="P92" s="98" t="s">
        <v>429</v>
      </c>
    </row>
    <row r="93" spans="1:16" ht="12.75" customHeight="1" x14ac:dyDescent="0.2">
      <c r="A93" s="72"/>
      <c r="B93" s="72"/>
      <c r="D93" s="89"/>
      <c r="E93" s="72"/>
      <c r="F93" s="93"/>
      <c r="G93" s="93"/>
      <c r="H93" s="93"/>
      <c r="I93" s="132"/>
      <c r="L93" s="72"/>
      <c r="M93" s="64" t="str">
        <f t="shared" si="1"/>
        <v>Dist Set #</v>
      </c>
      <c r="N93" s="72"/>
      <c r="O93" s="98">
        <v>11090</v>
      </c>
      <c r="P93" s="98" t="s">
        <v>430</v>
      </c>
    </row>
    <row r="94" spans="1:16" ht="12.75" customHeight="1" x14ac:dyDescent="0.2">
      <c r="A94" s="72"/>
      <c r="B94" s="72"/>
      <c r="C94" s="72"/>
      <c r="D94" s="89"/>
      <c r="E94" s="72"/>
      <c r="F94" s="93"/>
      <c r="G94" s="93"/>
      <c r="H94" s="93"/>
      <c r="I94" s="132"/>
      <c r="L94" s="72"/>
      <c r="M94" s="64" t="str">
        <f t="shared" si="1"/>
        <v>Dist Set #</v>
      </c>
      <c r="N94" s="72"/>
      <c r="O94" s="98">
        <v>11092</v>
      </c>
      <c r="P94" s="98" t="s">
        <v>431</v>
      </c>
    </row>
    <row r="95" spans="1:16" ht="12.75" customHeight="1" x14ac:dyDescent="0.2">
      <c r="A95" s="72"/>
      <c r="B95" s="72"/>
      <c r="D95" s="89"/>
      <c r="E95" s="72"/>
      <c r="F95" s="93"/>
      <c r="G95" s="93"/>
      <c r="H95" s="93"/>
      <c r="I95" s="132"/>
      <c r="K95" s="95"/>
      <c r="L95" s="72"/>
      <c r="M95" s="64" t="str">
        <f t="shared" si="1"/>
        <v>Dist Set #</v>
      </c>
      <c r="N95" s="72"/>
      <c r="O95" s="98">
        <v>11093</v>
      </c>
      <c r="P95" s="98" t="s">
        <v>432</v>
      </c>
    </row>
    <row r="96" spans="1:16" ht="12.75" customHeight="1" x14ac:dyDescent="0.2">
      <c r="A96" s="72"/>
      <c r="B96" s="72"/>
      <c r="D96" s="89"/>
      <c r="E96" s="72"/>
      <c r="F96" s="93"/>
      <c r="G96" s="93"/>
      <c r="H96" s="93"/>
      <c r="I96" s="132"/>
      <c r="K96" s="95"/>
      <c r="L96" s="72"/>
      <c r="M96" s="64" t="str">
        <f t="shared" si="1"/>
        <v>Dist Set #</v>
      </c>
      <c r="N96" s="72"/>
      <c r="O96" s="98">
        <v>11094</v>
      </c>
      <c r="P96" s="98" t="s">
        <v>433</v>
      </c>
    </row>
    <row r="97" spans="1:16" ht="12.75" customHeight="1" x14ac:dyDescent="0.2">
      <c r="A97" s="72"/>
      <c r="B97" s="72"/>
      <c r="D97" s="89"/>
      <c r="E97" s="72"/>
      <c r="F97" s="93"/>
      <c r="G97" s="93"/>
      <c r="H97" s="93"/>
      <c r="I97" s="132"/>
      <c r="K97" s="95"/>
      <c r="L97" s="72"/>
      <c r="M97" s="64" t="str">
        <f t="shared" si="1"/>
        <v>Dist Set #</v>
      </c>
      <c r="N97" s="72"/>
      <c r="O97" s="98">
        <v>11095</v>
      </c>
      <c r="P97" s="98" t="s">
        <v>434</v>
      </c>
    </row>
    <row r="98" spans="1:16" ht="12.75" customHeight="1" x14ac:dyDescent="0.2">
      <c r="A98" s="72"/>
      <c r="B98" s="72"/>
      <c r="D98" s="89"/>
      <c r="E98" s="72"/>
      <c r="F98" s="93"/>
      <c r="G98" s="93"/>
      <c r="H98" s="93"/>
      <c r="I98" s="132"/>
      <c r="K98" s="95"/>
      <c r="L98" s="72"/>
      <c r="N98" s="72"/>
      <c r="O98" s="98">
        <v>11096</v>
      </c>
      <c r="P98" s="98" t="s">
        <v>435</v>
      </c>
    </row>
    <row r="99" spans="1:16" ht="12.75" customHeight="1" x14ac:dyDescent="0.2">
      <c r="A99" s="72"/>
      <c r="B99" s="72"/>
      <c r="D99" s="89"/>
      <c r="E99" s="72"/>
      <c r="F99" s="93"/>
      <c r="G99" s="93"/>
      <c r="H99" s="93"/>
      <c r="I99" s="132"/>
      <c r="K99" s="95"/>
      <c r="L99" s="72"/>
      <c r="N99" s="72"/>
      <c r="O99" s="98">
        <v>11097</v>
      </c>
      <c r="P99" s="98" t="s">
        <v>436</v>
      </c>
    </row>
    <row r="100" spans="1:16" ht="12.75" customHeight="1" x14ac:dyDescent="0.2">
      <c r="A100" s="72"/>
      <c r="B100" s="72"/>
      <c r="D100" s="89"/>
      <c r="E100" s="72"/>
      <c r="F100" s="93"/>
      <c r="G100" s="93"/>
      <c r="H100" s="93"/>
      <c r="I100" s="132"/>
      <c r="K100" s="95"/>
      <c r="L100" s="72"/>
      <c r="N100" s="72"/>
      <c r="O100" s="98">
        <v>11098</v>
      </c>
      <c r="P100" s="98" t="s">
        <v>437</v>
      </c>
    </row>
    <row r="101" spans="1:16" ht="12.75" customHeight="1" x14ac:dyDescent="0.2">
      <c r="A101" s="72"/>
      <c r="B101" s="72"/>
      <c r="D101" s="89"/>
      <c r="E101" s="72"/>
      <c r="F101" s="93"/>
      <c r="G101" s="93"/>
      <c r="H101" s="96"/>
      <c r="I101" s="132"/>
      <c r="K101" s="95"/>
      <c r="L101" s="72"/>
      <c r="N101" s="72"/>
      <c r="O101" s="98">
        <v>11099</v>
      </c>
      <c r="P101" s="98" t="s">
        <v>438</v>
      </c>
    </row>
    <row r="102" spans="1:16" ht="12.75" customHeight="1" x14ac:dyDescent="0.2">
      <c r="A102" s="72"/>
      <c r="B102" s="72"/>
      <c r="C102" s="91"/>
      <c r="D102" s="89"/>
      <c r="E102" s="72"/>
      <c r="F102" s="93"/>
      <c r="G102" s="93"/>
      <c r="H102" s="93"/>
      <c r="I102" s="132"/>
      <c r="K102" s="95"/>
      <c r="L102" s="72"/>
      <c r="N102" s="72"/>
      <c r="O102" s="98">
        <v>11100</v>
      </c>
      <c r="P102" s="98" t="s">
        <v>439</v>
      </c>
    </row>
    <row r="103" spans="1:16" ht="12.75" customHeight="1" x14ac:dyDescent="0.2">
      <c r="A103" s="72"/>
      <c r="B103" s="72"/>
      <c r="D103" s="89"/>
      <c r="E103" s="72"/>
      <c r="F103" s="93"/>
      <c r="G103" s="93"/>
      <c r="H103" s="93"/>
      <c r="I103" s="132"/>
      <c r="K103" s="95"/>
      <c r="L103" s="72"/>
      <c r="N103" s="72"/>
      <c r="O103" s="98">
        <v>11101</v>
      </c>
      <c r="P103" s="98" t="s">
        <v>440</v>
      </c>
    </row>
    <row r="104" spans="1:16" ht="12.75" customHeight="1" x14ac:dyDescent="0.2">
      <c r="A104" s="72"/>
      <c r="B104" s="72"/>
      <c r="D104" s="89"/>
      <c r="E104" s="72"/>
      <c r="F104" s="93"/>
      <c r="G104" s="93"/>
      <c r="H104" s="93"/>
      <c r="I104" s="132"/>
      <c r="K104" s="95"/>
      <c r="L104" s="72"/>
      <c r="N104" s="72"/>
      <c r="O104" s="98">
        <v>11102</v>
      </c>
      <c r="P104" s="98" t="s">
        <v>441</v>
      </c>
    </row>
    <row r="105" spans="1:16" ht="12.75" customHeight="1" x14ac:dyDescent="0.2">
      <c r="A105" s="72"/>
      <c r="B105" s="72"/>
      <c r="D105" s="89"/>
      <c r="E105" s="72"/>
      <c r="F105" s="93"/>
      <c r="G105" s="93"/>
      <c r="H105" s="93"/>
      <c r="I105" s="132"/>
      <c r="K105" s="95"/>
      <c r="L105" s="72"/>
      <c r="N105" s="72"/>
      <c r="O105" s="98">
        <v>11103</v>
      </c>
      <c r="P105" s="98" t="s">
        <v>442</v>
      </c>
    </row>
    <row r="106" spans="1:16" ht="12.75" customHeight="1" x14ac:dyDescent="0.2">
      <c r="A106" s="72"/>
      <c r="B106" s="72"/>
      <c r="D106" s="89"/>
      <c r="E106" s="72"/>
      <c r="F106" s="93"/>
      <c r="G106" s="93"/>
      <c r="H106" s="93"/>
      <c r="I106" s="132"/>
      <c r="K106" s="95"/>
      <c r="L106" s="72"/>
      <c r="N106" s="72"/>
      <c r="O106" s="98">
        <v>11104</v>
      </c>
      <c r="P106" s="98" t="s">
        <v>443</v>
      </c>
    </row>
    <row r="107" spans="1:16" ht="12.75" customHeight="1" x14ac:dyDescent="0.2">
      <c r="A107" s="72"/>
      <c r="B107" s="72"/>
      <c r="D107" s="89"/>
      <c r="E107" s="72"/>
      <c r="F107" s="93"/>
      <c r="G107" s="93"/>
      <c r="H107" s="93"/>
      <c r="I107" s="132"/>
      <c r="K107" s="95"/>
      <c r="L107" s="72"/>
      <c r="N107" s="72"/>
      <c r="O107" s="98">
        <v>11105</v>
      </c>
      <c r="P107" s="98" t="s">
        <v>444</v>
      </c>
    </row>
    <row r="108" spans="1:16" ht="12.75" customHeight="1" x14ac:dyDescent="0.2">
      <c r="A108" s="72"/>
      <c r="B108" s="72"/>
      <c r="D108" s="89"/>
      <c r="E108" s="72"/>
      <c r="F108" s="93"/>
      <c r="G108" s="93"/>
      <c r="H108" s="93"/>
      <c r="I108" s="132"/>
      <c r="K108" s="95"/>
      <c r="L108" s="72"/>
      <c r="N108" s="72"/>
      <c r="O108" s="98">
        <v>11106</v>
      </c>
      <c r="P108" s="98" t="s">
        <v>445</v>
      </c>
    </row>
    <row r="109" spans="1:16" ht="12.75" customHeight="1" x14ac:dyDescent="0.2">
      <c r="A109" s="72"/>
      <c r="B109" s="72"/>
      <c r="D109" s="89"/>
      <c r="E109" s="72"/>
      <c r="F109" s="93"/>
      <c r="G109" s="93"/>
      <c r="H109" s="93"/>
      <c r="I109" s="132"/>
      <c r="K109" s="95"/>
      <c r="L109" s="72"/>
      <c r="N109" s="72"/>
      <c r="O109" s="98">
        <v>11107</v>
      </c>
      <c r="P109" s="98" t="s">
        <v>446</v>
      </c>
    </row>
    <row r="110" spans="1:16" ht="12.75" customHeight="1" x14ac:dyDescent="0.2">
      <c r="A110" s="72"/>
      <c r="B110" s="72"/>
      <c r="D110" s="89"/>
      <c r="E110" s="72"/>
      <c r="F110" s="93"/>
      <c r="G110" s="93"/>
      <c r="H110" s="93"/>
      <c r="I110" s="132"/>
      <c r="K110" s="95"/>
      <c r="L110" s="72"/>
      <c r="N110" s="72"/>
      <c r="O110" s="98">
        <v>11108</v>
      </c>
      <c r="P110" s="98" t="s">
        <v>447</v>
      </c>
    </row>
    <row r="111" spans="1:16" ht="12.75" customHeight="1" x14ac:dyDescent="0.2">
      <c r="A111" s="72"/>
      <c r="B111" s="72"/>
      <c r="D111" s="89"/>
      <c r="E111" s="72"/>
      <c r="F111" s="93"/>
      <c r="G111" s="93"/>
      <c r="H111" s="93"/>
      <c r="I111" s="132"/>
      <c r="K111" s="95"/>
      <c r="L111" s="72"/>
      <c r="N111" s="72"/>
      <c r="O111" s="98">
        <v>11109</v>
      </c>
      <c r="P111" s="98" t="s">
        <v>448</v>
      </c>
    </row>
    <row r="112" spans="1:16" ht="12.75" customHeight="1" x14ac:dyDescent="0.2">
      <c r="A112" s="72"/>
      <c r="B112" s="72"/>
      <c r="D112" s="89"/>
      <c r="E112" s="72"/>
      <c r="F112" s="93"/>
      <c r="G112" s="93"/>
      <c r="H112" s="96"/>
      <c r="I112" s="132"/>
      <c r="K112" s="95"/>
      <c r="L112" s="72"/>
      <c r="N112" s="72"/>
      <c r="O112" s="98">
        <v>11110</v>
      </c>
      <c r="P112" s="98" t="s">
        <v>449</v>
      </c>
    </row>
    <row r="113" spans="1:16" ht="12.75" customHeight="1" x14ac:dyDescent="0.2">
      <c r="A113" s="72"/>
      <c r="B113" s="72"/>
      <c r="D113" s="89"/>
      <c r="E113" s="72"/>
      <c r="F113" s="93"/>
      <c r="G113" s="93"/>
      <c r="H113" s="93"/>
      <c r="I113" s="132"/>
      <c r="K113" s="95"/>
      <c r="L113" s="72"/>
      <c r="N113" s="72"/>
      <c r="O113" s="98">
        <v>11111</v>
      </c>
      <c r="P113" s="98" t="s">
        <v>450</v>
      </c>
    </row>
    <row r="114" spans="1:16" ht="12.75" customHeight="1" x14ac:dyDescent="0.2">
      <c r="A114" s="72"/>
      <c r="B114" s="72"/>
      <c r="D114" s="89"/>
      <c r="E114" s="72"/>
      <c r="F114" s="93"/>
      <c r="G114" s="93"/>
      <c r="H114" s="133"/>
      <c r="I114" s="132"/>
      <c r="K114" s="95"/>
      <c r="L114" s="72"/>
      <c r="N114" s="72"/>
      <c r="O114" s="98">
        <v>11112</v>
      </c>
      <c r="P114" s="98" t="s">
        <v>451</v>
      </c>
    </row>
    <row r="115" spans="1:16" ht="12.75" customHeight="1" x14ac:dyDescent="0.2">
      <c r="A115" s="72"/>
      <c r="B115" s="72"/>
      <c r="D115" s="89"/>
      <c r="E115" s="72"/>
      <c r="F115" s="93"/>
      <c r="G115" s="93"/>
      <c r="H115" s="93"/>
      <c r="I115" s="132"/>
      <c r="K115" s="95"/>
      <c r="L115" s="72"/>
      <c r="N115" s="72"/>
      <c r="O115" s="98">
        <v>11113</v>
      </c>
      <c r="P115" s="98" t="s">
        <v>452</v>
      </c>
    </row>
    <row r="116" spans="1:16" ht="15" customHeight="1" x14ac:dyDescent="0.2">
      <c r="A116" s="72"/>
      <c r="B116" s="72"/>
      <c r="D116" s="89"/>
      <c r="E116" s="72"/>
      <c r="F116" s="93"/>
      <c r="G116" s="93"/>
      <c r="H116" s="93"/>
      <c r="I116" s="132"/>
      <c r="K116" s="95"/>
      <c r="L116" s="72"/>
      <c r="N116" s="72"/>
      <c r="O116" s="98">
        <v>11114</v>
      </c>
      <c r="P116" s="98" t="s">
        <v>453</v>
      </c>
    </row>
    <row r="117" spans="1:16" ht="12.75" customHeight="1" x14ac:dyDescent="0.2">
      <c r="A117" s="72"/>
      <c r="B117" s="72"/>
      <c r="D117" s="89"/>
      <c r="E117" s="72"/>
      <c r="F117" s="93"/>
      <c r="G117" s="93"/>
      <c r="H117" s="93"/>
      <c r="I117" s="132"/>
      <c r="K117" s="95"/>
      <c r="L117" s="72"/>
      <c r="N117" s="72"/>
      <c r="O117" s="98">
        <v>11115</v>
      </c>
      <c r="P117" s="98" t="s">
        <v>454</v>
      </c>
    </row>
    <row r="118" spans="1:16" ht="12.75" customHeight="1" x14ac:dyDescent="0.2">
      <c r="A118" s="72"/>
      <c r="B118" s="72"/>
      <c r="D118" s="89"/>
      <c r="E118" s="72"/>
      <c r="F118" s="93"/>
      <c r="G118" s="93"/>
      <c r="H118" s="93"/>
      <c r="I118" s="132"/>
      <c r="K118" s="95"/>
      <c r="L118" s="72"/>
      <c r="N118" s="72"/>
      <c r="O118" s="98">
        <v>11116</v>
      </c>
      <c r="P118" s="98" t="s">
        <v>455</v>
      </c>
    </row>
    <row r="119" spans="1:16" ht="12.75" customHeight="1" x14ac:dyDescent="0.2">
      <c r="A119" s="72"/>
      <c r="B119" s="72"/>
      <c r="D119" s="89"/>
      <c r="E119" s="72"/>
      <c r="F119" s="93"/>
      <c r="G119" s="93"/>
      <c r="H119" s="93"/>
      <c r="I119" s="132"/>
      <c r="K119" s="95"/>
      <c r="L119" s="72"/>
      <c r="N119" s="72"/>
      <c r="O119" s="98">
        <v>11117</v>
      </c>
      <c r="P119" s="98" t="s">
        <v>456</v>
      </c>
    </row>
    <row r="120" spans="1:16" ht="12.75" customHeight="1" x14ac:dyDescent="0.2">
      <c r="A120" s="72"/>
      <c r="B120" s="72"/>
      <c r="D120" s="89"/>
      <c r="E120" s="72"/>
      <c r="F120" s="93"/>
      <c r="G120" s="93"/>
      <c r="H120" s="93"/>
      <c r="I120" s="132"/>
      <c r="K120" s="95"/>
      <c r="L120" s="72"/>
      <c r="N120" s="72"/>
      <c r="O120" s="98">
        <v>11118</v>
      </c>
      <c r="P120" s="98" t="s">
        <v>457</v>
      </c>
    </row>
    <row r="121" spans="1:16" ht="12.75" customHeight="1" x14ac:dyDescent="0.2">
      <c r="A121" s="72"/>
      <c r="B121" s="72"/>
      <c r="D121" s="89"/>
      <c r="E121" s="72"/>
      <c r="F121" s="93"/>
      <c r="G121" s="93"/>
      <c r="H121" s="93"/>
      <c r="I121" s="132"/>
      <c r="K121" s="95"/>
      <c r="L121" s="72"/>
      <c r="N121" s="72"/>
      <c r="O121" s="98">
        <v>11119</v>
      </c>
      <c r="P121" s="98" t="s">
        <v>458</v>
      </c>
    </row>
    <row r="122" spans="1:16" ht="12.75" customHeight="1" x14ac:dyDescent="0.2">
      <c r="A122" s="72"/>
      <c r="B122" s="72"/>
      <c r="D122" s="89"/>
      <c r="E122" s="72"/>
      <c r="F122" s="93"/>
      <c r="G122" s="93"/>
      <c r="H122" s="93"/>
      <c r="I122" s="132"/>
      <c r="K122" s="95"/>
      <c r="L122" s="72"/>
      <c r="N122" s="72"/>
      <c r="O122" s="98">
        <v>11120</v>
      </c>
      <c r="P122" s="98" t="s">
        <v>459</v>
      </c>
    </row>
    <row r="123" spans="1:16" ht="12.75" customHeight="1" x14ac:dyDescent="0.2">
      <c r="A123" s="72"/>
      <c r="B123" s="72"/>
      <c r="C123" s="72"/>
      <c r="D123" s="89"/>
      <c r="E123" s="72"/>
      <c r="F123" s="93"/>
      <c r="G123" s="93"/>
      <c r="H123" s="93"/>
      <c r="I123" s="132"/>
      <c r="K123" s="95"/>
      <c r="L123" s="72"/>
      <c r="N123" s="72"/>
      <c r="O123" s="98">
        <v>11121</v>
      </c>
      <c r="P123" s="98" t="s">
        <v>460</v>
      </c>
    </row>
    <row r="124" spans="1:16" ht="12.75" customHeight="1" x14ac:dyDescent="0.2">
      <c r="A124" s="72"/>
      <c r="B124" s="72"/>
      <c r="D124" s="89"/>
      <c r="E124" s="72"/>
      <c r="F124" s="93"/>
      <c r="G124" s="93"/>
      <c r="H124" s="93"/>
      <c r="I124" s="132"/>
      <c r="K124" s="95"/>
      <c r="L124" s="72"/>
      <c r="N124" s="72"/>
      <c r="O124" s="98">
        <v>11122</v>
      </c>
      <c r="P124" s="98" t="s">
        <v>461</v>
      </c>
    </row>
    <row r="125" spans="1:16" ht="12.75" customHeight="1" x14ac:dyDescent="0.2">
      <c r="A125" s="72"/>
      <c r="B125" s="72"/>
      <c r="C125" s="91"/>
      <c r="D125" s="89"/>
      <c r="E125" s="72"/>
      <c r="F125" s="93"/>
      <c r="G125" s="93"/>
      <c r="H125" s="93"/>
      <c r="I125" s="132"/>
      <c r="K125" s="95"/>
      <c r="L125" s="72"/>
      <c r="N125" s="72"/>
      <c r="O125" s="98">
        <v>11123</v>
      </c>
      <c r="P125" s="98" t="s">
        <v>462</v>
      </c>
    </row>
    <row r="126" spans="1:16" ht="12.75" customHeight="1" x14ac:dyDescent="0.2">
      <c r="A126" s="72"/>
      <c r="B126" s="72"/>
      <c r="D126" s="89"/>
      <c r="E126" s="72"/>
      <c r="F126" s="93"/>
      <c r="G126" s="93"/>
      <c r="H126" s="93"/>
      <c r="I126" s="132"/>
      <c r="K126" s="95"/>
      <c r="L126" s="72"/>
      <c r="N126" s="72"/>
      <c r="O126" s="98">
        <v>11124</v>
      </c>
      <c r="P126" s="98" t="s">
        <v>463</v>
      </c>
    </row>
    <row r="127" spans="1:16" ht="12.75" customHeight="1" x14ac:dyDescent="0.2">
      <c r="A127" s="72"/>
      <c r="B127" s="72"/>
      <c r="D127" s="89"/>
      <c r="E127" s="72"/>
      <c r="F127" s="93"/>
      <c r="G127" s="93"/>
      <c r="H127" s="93"/>
      <c r="I127" s="132"/>
      <c r="K127" s="95"/>
      <c r="L127" s="72"/>
      <c r="N127" s="72"/>
      <c r="O127" s="98">
        <v>11125</v>
      </c>
      <c r="P127" s="98" t="s">
        <v>464</v>
      </c>
    </row>
    <row r="128" spans="1:16" ht="12.75" customHeight="1" x14ac:dyDescent="0.2">
      <c r="A128" s="72"/>
      <c r="B128" s="72"/>
      <c r="D128" s="89"/>
      <c r="E128" s="72"/>
      <c r="F128" s="93"/>
      <c r="G128" s="93"/>
      <c r="H128" s="93"/>
      <c r="I128" s="132"/>
      <c r="K128" s="95"/>
      <c r="L128" s="72"/>
      <c r="N128" s="72"/>
      <c r="O128" s="98">
        <v>11126</v>
      </c>
      <c r="P128" s="98" t="s">
        <v>465</v>
      </c>
    </row>
    <row r="129" spans="1:16" ht="12.75" customHeight="1" x14ac:dyDescent="0.2">
      <c r="A129" s="72"/>
      <c r="B129" s="72"/>
      <c r="D129" s="89"/>
      <c r="E129" s="72"/>
      <c r="F129" s="93"/>
      <c r="G129" s="93"/>
      <c r="H129" s="93"/>
      <c r="I129" s="132"/>
      <c r="K129" s="95"/>
      <c r="L129" s="72"/>
      <c r="N129" s="72"/>
      <c r="O129" s="98">
        <v>11127</v>
      </c>
      <c r="P129" s="98" t="s">
        <v>466</v>
      </c>
    </row>
    <row r="130" spans="1:16" ht="12.75" customHeight="1" x14ac:dyDescent="0.2">
      <c r="A130" s="72"/>
      <c r="B130" s="72"/>
      <c r="C130" s="72"/>
      <c r="D130" s="89"/>
      <c r="E130" s="72"/>
      <c r="F130" s="93"/>
      <c r="G130" s="93"/>
      <c r="H130" s="94"/>
      <c r="I130" s="132"/>
      <c r="K130" s="95"/>
      <c r="L130" s="72"/>
      <c r="N130" s="72"/>
      <c r="O130" s="98">
        <v>11128</v>
      </c>
      <c r="P130" s="98" t="s">
        <v>467</v>
      </c>
    </row>
    <row r="131" spans="1:16" ht="12.75" customHeight="1" x14ac:dyDescent="0.2">
      <c r="A131" s="72"/>
      <c r="B131" s="72"/>
      <c r="C131" s="72"/>
      <c r="D131" s="89"/>
      <c r="E131" s="72"/>
      <c r="F131" s="93"/>
      <c r="G131" s="93"/>
      <c r="H131" s="93"/>
      <c r="I131" s="132"/>
      <c r="K131" s="95"/>
      <c r="L131" s="72"/>
      <c r="N131" s="72"/>
      <c r="O131" s="98">
        <v>11129</v>
      </c>
      <c r="P131" s="98" t="s">
        <v>468</v>
      </c>
    </row>
    <row r="132" spans="1:16" ht="12.75" customHeight="1" x14ac:dyDescent="0.2">
      <c r="A132" s="72"/>
      <c r="B132" s="72"/>
      <c r="C132" s="90"/>
      <c r="D132" s="89"/>
      <c r="E132" s="72"/>
      <c r="F132" s="93"/>
      <c r="G132" s="93"/>
      <c r="H132" s="93"/>
      <c r="I132" s="132"/>
      <c r="K132" s="95"/>
      <c r="L132" s="72"/>
      <c r="N132" s="72"/>
      <c r="O132" s="98">
        <v>11130</v>
      </c>
      <c r="P132" s="98" t="s">
        <v>469</v>
      </c>
    </row>
    <row r="133" spans="1:16" ht="12.75" customHeight="1" x14ac:dyDescent="0.2">
      <c r="A133" s="72"/>
      <c r="B133" s="72"/>
      <c r="C133" s="72"/>
      <c r="D133" s="89"/>
      <c r="E133" s="72"/>
      <c r="F133" s="93"/>
      <c r="G133" s="93"/>
      <c r="H133" s="93"/>
      <c r="I133" s="132"/>
      <c r="K133" s="95"/>
      <c r="L133" s="72"/>
      <c r="N133" s="72"/>
      <c r="O133" s="98">
        <v>11131</v>
      </c>
      <c r="P133" s="98" t="s">
        <v>470</v>
      </c>
    </row>
    <row r="134" spans="1:16" ht="12.75" customHeight="1" x14ac:dyDescent="0.2">
      <c r="A134" s="72"/>
      <c r="B134" s="72"/>
      <c r="C134" s="72"/>
      <c r="D134" s="89"/>
      <c r="E134" s="72"/>
      <c r="F134" s="93"/>
      <c r="G134" s="93"/>
      <c r="H134" s="93"/>
      <c r="I134" s="132"/>
      <c r="K134" s="95"/>
      <c r="L134" s="72"/>
      <c r="N134" s="72"/>
      <c r="O134" s="98">
        <v>11132</v>
      </c>
      <c r="P134" s="98" t="s">
        <v>471</v>
      </c>
    </row>
    <row r="135" spans="1:16" ht="12.75" customHeight="1" x14ac:dyDescent="0.2">
      <c r="A135" s="72"/>
      <c r="B135" s="72"/>
      <c r="C135" s="72"/>
      <c r="D135" s="89"/>
      <c r="E135" s="72"/>
      <c r="F135" s="93"/>
      <c r="G135" s="93"/>
      <c r="H135" s="93"/>
      <c r="I135" s="132"/>
      <c r="K135" s="95"/>
      <c r="L135" s="72"/>
      <c r="N135" s="72"/>
      <c r="O135" s="98">
        <v>11133</v>
      </c>
      <c r="P135" s="98" t="s">
        <v>472</v>
      </c>
    </row>
    <row r="136" spans="1:16" ht="12.75" customHeight="1" x14ac:dyDescent="0.25">
      <c r="A136" s="72"/>
      <c r="B136" s="72"/>
      <c r="C136" s="72"/>
      <c r="D136" s="89"/>
      <c r="E136" s="72"/>
      <c r="F136" s="93"/>
      <c r="G136" s="93"/>
      <c r="H136" s="97"/>
      <c r="I136" s="132"/>
      <c r="K136" s="95"/>
      <c r="L136" s="72"/>
      <c r="N136" s="72"/>
      <c r="O136" s="98">
        <v>11134</v>
      </c>
      <c r="P136" s="98" t="s">
        <v>473</v>
      </c>
    </row>
    <row r="137" spans="1:16" ht="12.75" customHeight="1" x14ac:dyDescent="0.2">
      <c r="A137" s="72"/>
      <c r="B137" s="72"/>
      <c r="C137" s="72"/>
      <c r="D137" s="89"/>
      <c r="E137" s="72"/>
      <c r="F137" s="93"/>
      <c r="G137" s="93"/>
      <c r="H137" s="93"/>
      <c r="I137" s="132"/>
      <c r="K137" s="95"/>
      <c r="L137" s="72"/>
      <c r="N137" s="72"/>
      <c r="O137" s="98">
        <v>11135</v>
      </c>
      <c r="P137" s="98" t="s">
        <v>474</v>
      </c>
    </row>
    <row r="138" spans="1:16" ht="12.75" customHeight="1" x14ac:dyDescent="0.2">
      <c r="A138" s="72"/>
      <c r="B138" s="72"/>
      <c r="C138" s="72"/>
      <c r="D138" s="89"/>
      <c r="E138" s="72"/>
      <c r="F138" s="93"/>
      <c r="G138" s="93"/>
      <c r="H138" s="93"/>
      <c r="I138" s="132"/>
      <c r="K138" s="95"/>
      <c r="L138" s="72"/>
      <c r="N138" s="72"/>
      <c r="O138" s="98">
        <v>11136</v>
      </c>
      <c r="P138" s="98" t="s">
        <v>475</v>
      </c>
    </row>
    <row r="139" spans="1:16" ht="12.75" customHeight="1" x14ac:dyDescent="0.2">
      <c r="A139" s="72"/>
      <c r="B139" s="72"/>
      <c r="C139" s="72"/>
      <c r="D139" s="89"/>
      <c r="E139" s="72"/>
      <c r="F139" s="93"/>
      <c r="G139" s="93"/>
      <c r="H139" s="93"/>
      <c r="I139" s="132"/>
      <c r="K139" s="95"/>
      <c r="L139" s="72"/>
      <c r="N139" s="72"/>
      <c r="O139" s="98">
        <v>11137</v>
      </c>
      <c r="P139" s="98" t="s">
        <v>476</v>
      </c>
    </row>
    <row r="140" spans="1:16" ht="12.75" customHeight="1" x14ac:dyDescent="0.2">
      <c r="A140" s="72"/>
      <c r="B140" s="72"/>
      <c r="C140" s="72"/>
      <c r="D140" s="89"/>
      <c r="E140" s="72"/>
      <c r="F140" s="93"/>
      <c r="G140" s="93"/>
      <c r="H140" s="93"/>
      <c r="I140" s="132"/>
      <c r="K140" s="95"/>
      <c r="L140" s="72"/>
      <c r="N140" s="72"/>
      <c r="O140" s="98">
        <v>11138</v>
      </c>
      <c r="P140" s="98" t="s">
        <v>477</v>
      </c>
    </row>
    <row r="141" spans="1:16" ht="12.75" customHeight="1" x14ac:dyDescent="0.25">
      <c r="A141" s="72"/>
      <c r="B141" s="72"/>
      <c r="C141" s="72"/>
      <c r="D141" s="89"/>
      <c r="E141" s="72"/>
      <c r="F141" s="93"/>
      <c r="G141" s="93"/>
      <c r="H141" s="97"/>
      <c r="I141" s="132"/>
      <c r="K141" s="95"/>
      <c r="L141" s="72"/>
      <c r="N141" s="72"/>
      <c r="O141" s="98">
        <v>11139</v>
      </c>
      <c r="P141" s="98" t="s">
        <v>478</v>
      </c>
    </row>
    <row r="142" spans="1:16" ht="12.75" customHeight="1" x14ac:dyDescent="0.2">
      <c r="A142" s="72"/>
      <c r="B142" s="72"/>
      <c r="C142" s="72"/>
      <c r="D142" s="89"/>
      <c r="E142" s="72"/>
      <c r="F142" s="93"/>
      <c r="G142" s="93"/>
      <c r="H142" s="93"/>
      <c r="I142" s="132"/>
      <c r="K142" s="95"/>
      <c r="L142" s="72"/>
      <c r="N142" s="72"/>
      <c r="O142" s="98">
        <v>11140</v>
      </c>
      <c r="P142" s="98" t="s">
        <v>479</v>
      </c>
    </row>
    <row r="143" spans="1:16" ht="12.75" customHeight="1" x14ac:dyDescent="0.2">
      <c r="A143" s="72"/>
      <c r="B143" s="72"/>
      <c r="C143" s="72"/>
      <c r="D143" s="89"/>
      <c r="E143" s="72"/>
      <c r="F143" s="93"/>
      <c r="G143" s="93"/>
      <c r="H143" s="93"/>
      <c r="I143" s="132"/>
      <c r="K143" s="95"/>
      <c r="L143" s="72"/>
      <c r="N143" s="72"/>
      <c r="O143" s="98">
        <v>11141</v>
      </c>
      <c r="P143" s="98" t="s">
        <v>480</v>
      </c>
    </row>
    <row r="144" spans="1:16" ht="12.75" customHeight="1" x14ac:dyDescent="0.2">
      <c r="A144" s="72"/>
      <c r="B144" s="72"/>
      <c r="C144" s="72"/>
      <c r="D144" s="89"/>
      <c r="E144" s="72"/>
      <c r="F144" s="93"/>
      <c r="G144" s="93"/>
      <c r="H144" s="93"/>
      <c r="I144" s="132"/>
      <c r="K144" s="95"/>
      <c r="L144" s="72"/>
      <c r="N144" s="72"/>
      <c r="O144" s="98">
        <v>11142</v>
      </c>
      <c r="P144" s="98" t="s">
        <v>481</v>
      </c>
    </row>
    <row r="145" spans="1:16" ht="12.75" customHeight="1" x14ac:dyDescent="0.2">
      <c r="A145" s="72"/>
      <c r="B145" s="72"/>
      <c r="C145" s="72"/>
      <c r="D145" s="89"/>
      <c r="E145" s="72"/>
      <c r="F145" s="94"/>
      <c r="G145" s="93"/>
      <c r="H145" s="93"/>
      <c r="I145" s="132"/>
      <c r="K145" s="95"/>
      <c r="L145" s="72"/>
      <c r="N145" s="72"/>
      <c r="O145" s="98">
        <v>11143</v>
      </c>
      <c r="P145" s="98" t="s">
        <v>482</v>
      </c>
    </row>
    <row r="146" spans="1:16" ht="12.75" customHeight="1" x14ac:dyDescent="0.2">
      <c r="A146" s="72"/>
      <c r="B146" s="72"/>
      <c r="C146" s="72"/>
      <c r="D146" s="89"/>
      <c r="E146" s="72"/>
      <c r="F146" s="93"/>
      <c r="G146" s="93"/>
      <c r="H146" s="93"/>
      <c r="I146" s="132"/>
      <c r="K146" s="95"/>
      <c r="L146" s="72"/>
      <c r="N146" s="72"/>
      <c r="O146" s="98">
        <v>11144</v>
      </c>
      <c r="P146" s="98" t="s">
        <v>483</v>
      </c>
    </row>
    <row r="147" spans="1:16" ht="12.75" customHeight="1" x14ac:dyDescent="0.2">
      <c r="A147" s="72"/>
      <c r="B147" s="72"/>
      <c r="C147" s="72"/>
      <c r="D147" s="89"/>
      <c r="E147" s="72"/>
      <c r="F147" s="93"/>
      <c r="G147" s="93"/>
      <c r="H147" s="93"/>
      <c r="I147" s="132"/>
      <c r="K147" s="95"/>
      <c r="L147" s="72"/>
      <c r="N147" s="72"/>
      <c r="O147" s="98">
        <v>11145</v>
      </c>
      <c r="P147" s="98" t="s">
        <v>484</v>
      </c>
    </row>
    <row r="148" spans="1:16" ht="12.75" customHeight="1" x14ac:dyDescent="0.2">
      <c r="A148" s="72"/>
      <c r="B148" s="72"/>
      <c r="C148" s="72"/>
      <c r="D148" s="89"/>
      <c r="E148" s="72"/>
      <c r="F148" s="93"/>
      <c r="G148" s="93"/>
      <c r="H148" s="93"/>
      <c r="I148" s="132"/>
      <c r="K148" s="95"/>
      <c r="L148" s="72"/>
      <c r="N148" s="72"/>
      <c r="O148" s="98">
        <v>11146</v>
      </c>
      <c r="P148" s="98" t="s">
        <v>485</v>
      </c>
    </row>
    <row r="149" spans="1:16" ht="12.75" customHeight="1" x14ac:dyDescent="0.2">
      <c r="A149" s="72"/>
      <c r="B149" s="72"/>
      <c r="C149" s="72"/>
      <c r="D149" s="89"/>
      <c r="E149" s="72"/>
      <c r="F149" s="93"/>
      <c r="G149" s="93"/>
      <c r="H149" s="93"/>
      <c r="I149" s="132"/>
      <c r="K149" s="95"/>
      <c r="L149" s="72"/>
      <c r="N149" s="72"/>
      <c r="O149" s="98">
        <v>11147</v>
      </c>
      <c r="P149" s="98" t="s">
        <v>486</v>
      </c>
    </row>
    <row r="150" spans="1:16" ht="12.75" customHeight="1" x14ac:dyDescent="0.2">
      <c r="A150" s="72"/>
      <c r="B150" s="72"/>
      <c r="C150" s="72"/>
      <c r="D150" s="89"/>
      <c r="E150" s="72"/>
      <c r="F150" s="93"/>
      <c r="G150" s="93"/>
      <c r="H150" s="93"/>
      <c r="I150" s="132"/>
      <c r="K150" s="95"/>
      <c r="L150" s="72"/>
      <c r="N150" s="72"/>
      <c r="O150" s="98">
        <v>11150</v>
      </c>
      <c r="P150" s="98" t="s">
        <v>487</v>
      </c>
    </row>
    <row r="151" spans="1:16" ht="12.75" customHeight="1" x14ac:dyDescent="0.2">
      <c r="A151" s="72"/>
      <c r="B151" s="72"/>
      <c r="C151" s="72"/>
      <c r="D151" s="89"/>
      <c r="E151" s="72"/>
      <c r="F151" s="93"/>
      <c r="G151" s="93"/>
      <c r="H151" s="93"/>
      <c r="I151" s="132"/>
      <c r="K151" s="95"/>
      <c r="L151" s="72"/>
      <c r="N151" s="72"/>
      <c r="O151" s="98">
        <v>11151</v>
      </c>
      <c r="P151" s="98" t="s">
        <v>488</v>
      </c>
    </row>
    <row r="152" spans="1:16" ht="12.75" customHeight="1" x14ac:dyDescent="0.2">
      <c r="A152" s="72"/>
      <c r="B152" s="72"/>
      <c r="C152" s="72"/>
      <c r="D152" s="89"/>
      <c r="E152" s="72"/>
      <c r="F152" s="93"/>
      <c r="G152" s="93"/>
      <c r="H152" s="93"/>
      <c r="I152" s="132"/>
      <c r="K152" s="95"/>
      <c r="L152" s="72"/>
      <c r="N152" s="72"/>
      <c r="O152" s="98">
        <v>11152</v>
      </c>
      <c r="P152" s="98" t="s">
        <v>489</v>
      </c>
    </row>
    <row r="153" spans="1:16" ht="12.75" customHeight="1" x14ac:dyDescent="0.2">
      <c r="A153" s="72"/>
      <c r="B153" s="72"/>
      <c r="C153" s="72"/>
      <c r="D153" s="89"/>
      <c r="E153" s="72"/>
      <c r="F153" s="93"/>
      <c r="G153" s="93"/>
      <c r="H153" s="93"/>
      <c r="I153" s="132"/>
      <c r="K153" s="95"/>
      <c r="L153" s="72"/>
      <c r="N153" s="72"/>
      <c r="O153" s="98">
        <v>11153</v>
      </c>
      <c r="P153" s="98" t="s">
        <v>490</v>
      </c>
    </row>
    <row r="154" spans="1:16" ht="12.75" customHeight="1" x14ac:dyDescent="0.2">
      <c r="A154" s="72"/>
      <c r="B154" s="72"/>
      <c r="C154" s="72"/>
      <c r="D154" s="89"/>
      <c r="E154" s="72"/>
      <c r="F154" s="93"/>
      <c r="G154" s="93"/>
      <c r="H154" s="93"/>
      <c r="I154" s="132"/>
      <c r="K154" s="95"/>
      <c r="L154" s="72"/>
      <c r="N154" s="72"/>
      <c r="O154" s="98">
        <v>11154</v>
      </c>
      <c r="P154" s="98" t="s">
        <v>491</v>
      </c>
    </row>
    <row r="155" spans="1:16" ht="12.75" customHeight="1" x14ac:dyDescent="0.2">
      <c r="A155" s="72"/>
      <c r="B155" s="72"/>
      <c r="C155" s="72"/>
      <c r="D155" s="89"/>
      <c r="E155" s="72"/>
      <c r="F155" s="93"/>
      <c r="G155" s="93"/>
      <c r="H155" s="93"/>
      <c r="I155" s="132"/>
      <c r="K155" s="95"/>
      <c r="L155" s="72"/>
      <c r="N155" s="72"/>
      <c r="O155" s="98">
        <v>11155</v>
      </c>
      <c r="P155" s="98" t="s">
        <v>492</v>
      </c>
    </row>
    <row r="156" spans="1:16" ht="12.75" customHeight="1" x14ac:dyDescent="0.2">
      <c r="A156" s="72"/>
      <c r="B156" s="72"/>
      <c r="C156" s="72"/>
      <c r="D156" s="89"/>
      <c r="E156" s="72"/>
      <c r="F156" s="93"/>
      <c r="G156" s="93"/>
      <c r="H156" s="93"/>
      <c r="I156" s="132"/>
      <c r="K156" s="95"/>
      <c r="L156" s="72"/>
      <c r="N156" s="72"/>
      <c r="O156" s="98">
        <v>11156</v>
      </c>
      <c r="P156" s="98" t="s">
        <v>493</v>
      </c>
    </row>
    <row r="157" spans="1:16" ht="12.75" customHeight="1" x14ac:dyDescent="0.2">
      <c r="A157" s="72"/>
      <c r="B157" s="72"/>
      <c r="C157" s="72"/>
      <c r="D157" s="89"/>
      <c r="E157" s="72"/>
      <c r="F157" s="93"/>
      <c r="G157" s="93"/>
      <c r="H157" s="93"/>
      <c r="I157" s="132"/>
      <c r="K157" s="95"/>
      <c r="L157" s="72"/>
      <c r="N157" s="72"/>
      <c r="O157" s="98">
        <v>11157</v>
      </c>
      <c r="P157" s="98" t="s">
        <v>494</v>
      </c>
    </row>
    <row r="158" spans="1:16" ht="12.75" customHeight="1" x14ac:dyDescent="0.2">
      <c r="A158" s="72"/>
      <c r="B158" s="72"/>
      <c r="C158" s="72"/>
      <c r="D158" s="89"/>
      <c r="E158" s="72"/>
      <c r="F158" s="93"/>
      <c r="G158" s="93"/>
      <c r="H158" s="93"/>
      <c r="I158" s="132"/>
      <c r="K158" s="95"/>
      <c r="L158" s="72"/>
      <c r="N158" s="72"/>
      <c r="O158" s="98">
        <v>11160</v>
      </c>
      <c r="P158" s="98" t="s">
        <v>495</v>
      </c>
    </row>
    <row r="159" spans="1:16" ht="12.75" customHeight="1" x14ac:dyDescent="0.2">
      <c r="A159" s="72"/>
      <c r="B159" s="72"/>
      <c r="C159" s="72"/>
      <c r="D159" s="89"/>
      <c r="E159" s="72"/>
      <c r="F159" s="93"/>
      <c r="G159" s="93"/>
      <c r="H159" s="93"/>
      <c r="I159" s="132"/>
      <c r="K159" s="95"/>
      <c r="L159" s="72"/>
      <c r="N159" s="72"/>
      <c r="O159" s="98">
        <v>11161</v>
      </c>
      <c r="P159" s="98" t="s">
        <v>496</v>
      </c>
    </row>
    <row r="160" spans="1:16" ht="12.75" customHeight="1" x14ac:dyDescent="0.2">
      <c r="A160" s="72"/>
      <c r="B160" s="72"/>
      <c r="C160" s="72"/>
      <c r="D160" s="89"/>
      <c r="E160" s="72"/>
      <c r="F160" s="93"/>
      <c r="G160" s="93"/>
      <c r="H160" s="93"/>
      <c r="I160" s="132"/>
      <c r="K160" s="95"/>
      <c r="L160" s="72"/>
      <c r="N160" s="72"/>
      <c r="O160" s="98">
        <v>11162</v>
      </c>
      <c r="P160" s="98" t="s">
        <v>497</v>
      </c>
    </row>
    <row r="161" spans="1:16" ht="12.75" customHeight="1" x14ac:dyDescent="0.2">
      <c r="A161" s="72"/>
      <c r="B161" s="72"/>
      <c r="C161" s="72"/>
      <c r="D161" s="89"/>
      <c r="E161" s="72"/>
      <c r="F161" s="93"/>
      <c r="G161" s="93"/>
      <c r="H161" s="93"/>
      <c r="I161" s="132"/>
      <c r="K161" s="95"/>
      <c r="L161" s="72"/>
      <c r="N161" s="72"/>
      <c r="O161" s="98">
        <v>11163</v>
      </c>
      <c r="P161" s="98" t="s">
        <v>498</v>
      </c>
    </row>
    <row r="162" spans="1:16" ht="12.75" customHeight="1" x14ac:dyDescent="0.2">
      <c r="A162" s="72"/>
      <c r="B162" s="72"/>
      <c r="C162" s="72"/>
      <c r="D162" s="89"/>
      <c r="E162" s="72"/>
      <c r="F162" s="93"/>
      <c r="G162" s="93"/>
      <c r="H162" s="93"/>
      <c r="I162" s="132"/>
      <c r="K162" s="95"/>
      <c r="L162" s="72"/>
      <c r="N162" s="72"/>
      <c r="O162" s="98">
        <v>11164</v>
      </c>
      <c r="P162" s="98" t="s">
        <v>499</v>
      </c>
    </row>
    <row r="163" spans="1:16" ht="12.75" customHeight="1" x14ac:dyDescent="0.2">
      <c r="A163" s="72"/>
      <c r="B163" s="72"/>
      <c r="C163" s="72"/>
      <c r="D163" s="89"/>
      <c r="E163" s="72"/>
      <c r="F163" s="93"/>
      <c r="G163" s="93"/>
      <c r="H163" s="93"/>
      <c r="I163" s="132"/>
      <c r="K163" s="95"/>
      <c r="L163" s="72"/>
      <c r="N163" s="72"/>
      <c r="O163" s="98">
        <v>11166</v>
      </c>
      <c r="P163" s="98" t="s">
        <v>500</v>
      </c>
    </row>
    <row r="164" spans="1:16" ht="12.75" customHeight="1" x14ac:dyDescent="0.2">
      <c r="A164" s="72"/>
      <c r="B164" s="72"/>
      <c r="C164" s="72"/>
      <c r="D164" s="89"/>
      <c r="E164" s="72"/>
      <c r="F164" s="93"/>
      <c r="G164" s="93"/>
      <c r="H164" s="93"/>
      <c r="I164" s="132"/>
      <c r="K164" s="95"/>
      <c r="L164" s="72"/>
      <c r="N164" s="72"/>
      <c r="O164" s="98">
        <v>11167</v>
      </c>
      <c r="P164" s="98" t="s">
        <v>501</v>
      </c>
    </row>
    <row r="165" spans="1:16" ht="12.75" customHeight="1" x14ac:dyDescent="0.2">
      <c r="A165" s="72"/>
      <c r="B165" s="72"/>
      <c r="C165" s="72"/>
      <c r="D165" s="89"/>
      <c r="E165" s="72"/>
      <c r="F165" s="93"/>
      <c r="G165" s="93"/>
      <c r="H165" s="93"/>
      <c r="I165" s="132"/>
      <c r="K165" s="95"/>
      <c r="L165" s="72"/>
      <c r="N165" s="72"/>
      <c r="O165" s="98">
        <v>11170</v>
      </c>
      <c r="P165" s="98" t="s">
        <v>502</v>
      </c>
    </row>
    <row r="166" spans="1:16" ht="12.75" customHeight="1" x14ac:dyDescent="0.2">
      <c r="A166" s="72"/>
      <c r="B166" s="72"/>
      <c r="C166" s="72"/>
      <c r="D166" s="89"/>
      <c r="E166" s="72"/>
      <c r="F166" s="93"/>
      <c r="G166" s="93"/>
      <c r="H166" s="93"/>
      <c r="I166" s="132"/>
      <c r="K166" s="95"/>
      <c r="L166" s="72"/>
      <c r="N166" s="72"/>
      <c r="O166" s="98">
        <v>11171</v>
      </c>
      <c r="P166" s="98" t="s">
        <v>503</v>
      </c>
    </row>
    <row r="167" spans="1:16" ht="12.75" customHeight="1" x14ac:dyDescent="0.2">
      <c r="A167" s="72"/>
      <c r="B167" s="72"/>
      <c r="C167" s="72"/>
      <c r="D167" s="89"/>
      <c r="E167" s="72"/>
      <c r="F167" s="93"/>
      <c r="G167" s="93"/>
      <c r="H167" s="93"/>
      <c r="I167" s="132"/>
      <c r="K167" s="95"/>
      <c r="L167" s="72"/>
      <c r="N167" s="72"/>
      <c r="O167" s="98">
        <v>11172</v>
      </c>
      <c r="P167" s="98" t="s">
        <v>504</v>
      </c>
    </row>
    <row r="168" spans="1:16" ht="12.75" customHeight="1" x14ac:dyDescent="0.2">
      <c r="A168" s="72"/>
      <c r="B168" s="72"/>
      <c r="C168" s="72"/>
      <c r="D168" s="89"/>
      <c r="E168" s="72"/>
      <c r="F168" s="93"/>
      <c r="G168" s="93"/>
      <c r="H168" s="93"/>
      <c r="I168" s="132"/>
      <c r="K168" s="95"/>
      <c r="L168" s="72"/>
      <c r="N168" s="72"/>
      <c r="O168" s="98">
        <v>11173</v>
      </c>
      <c r="P168" s="98" t="s">
        <v>505</v>
      </c>
    </row>
    <row r="169" spans="1:16" ht="12.75" customHeight="1" x14ac:dyDescent="0.2">
      <c r="A169" s="72"/>
      <c r="B169" s="72"/>
      <c r="C169" s="72"/>
      <c r="D169" s="89"/>
      <c r="E169" s="72"/>
      <c r="F169" s="93"/>
      <c r="G169" s="93"/>
      <c r="H169" s="93"/>
      <c r="I169" s="132"/>
      <c r="K169" s="95"/>
      <c r="L169" s="72"/>
      <c r="N169" s="72"/>
      <c r="O169" s="98">
        <v>11174</v>
      </c>
      <c r="P169" s="98" t="s">
        <v>506</v>
      </c>
    </row>
    <row r="170" spans="1:16" ht="12.75" customHeight="1" x14ac:dyDescent="0.2">
      <c r="A170" s="72"/>
      <c r="B170" s="72"/>
      <c r="C170" s="72"/>
      <c r="D170" s="89"/>
      <c r="E170" s="72"/>
      <c r="F170" s="93"/>
      <c r="G170" s="93"/>
      <c r="H170" s="93"/>
      <c r="I170" s="132"/>
      <c r="K170" s="95"/>
      <c r="L170" s="72"/>
      <c r="N170" s="72"/>
      <c r="O170" s="98">
        <v>11175</v>
      </c>
      <c r="P170" s="98" t="s">
        <v>507</v>
      </c>
    </row>
    <row r="171" spans="1:16" ht="12.75" customHeight="1" x14ac:dyDescent="0.2">
      <c r="A171" s="72"/>
      <c r="B171" s="72"/>
      <c r="C171" s="72"/>
      <c r="D171" s="89"/>
      <c r="E171" s="72"/>
      <c r="F171" s="93"/>
      <c r="G171" s="93"/>
      <c r="H171" s="93"/>
      <c r="I171" s="132"/>
      <c r="K171" s="95"/>
      <c r="L171" s="72"/>
      <c r="N171" s="72"/>
      <c r="O171" s="98">
        <v>11176</v>
      </c>
      <c r="P171" s="98" t="s">
        <v>508</v>
      </c>
    </row>
    <row r="172" spans="1:16" ht="12.75" customHeight="1" x14ac:dyDescent="0.2">
      <c r="A172" s="72"/>
      <c r="B172" s="72"/>
      <c r="C172" s="72"/>
      <c r="D172" s="89"/>
      <c r="E172" s="72"/>
      <c r="F172" s="93"/>
      <c r="G172" s="93"/>
      <c r="H172" s="93"/>
      <c r="I172" s="132"/>
      <c r="K172" s="95"/>
      <c r="L172" s="72"/>
      <c r="N172" s="72"/>
      <c r="O172" s="98">
        <v>11177</v>
      </c>
      <c r="P172" s="98" t="s">
        <v>509</v>
      </c>
    </row>
    <row r="173" spans="1:16" ht="12.75" customHeight="1" x14ac:dyDescent="0.2">
      <c r="A173" s="72"/>
      <c r="B173" s="72"/>
      <c r="C173" s="72"/>
      <c r="D173" s="89"/>
      <c r="E173" s="72"/>
      <c r="F173" s="93"/>
      <c r="G173" s="93"/>
      <c r="H173" s="93"/>
      <c r="I173" s="132"/>
      <c r="K173" s="95"/>
      <c r="L173" s="72"/>
      <c r="N173" s="72"/>
      <c r="O173" s="98">
        <v>11178</v>
      </c>
      <c r="P173" s="98" t="s">
        <v>510</v>
      </c>
    </row>
    <row r="174" spans="1:16" ht="12.75" customHeight="1" x14ac:dyDescent="0.2">
      <c r="A174" s="72"/>
      <c r="B174" s="72"/>
      <c r="C174" s="72"/>
      <c r="D174" s="89"/>
      <c r="E174" s="72"/>
      <c r="F174" s="93"/>
      <c r="G174" s="93"/>
      <c r="H174" s="93"/>
      <c r="I174" s="132"/>
      <c r="K174" s="95"/>
      <c r="L174" s="72"/>
      <c r="N174" s="72"/>
      <c r="O174" s="98">
        <v>11179</v>
      </c>
      <c r="P174" s="98" t="s">
        <v>511</v>
      </c>
    </row>
    <row r="175" spans="1:16" ht="12.75" customHeight="1" x14ac:dyDescent="0.2">
      <c r="A175" s="72"/>
      <c r="B175" s="72"/>
      <c r="C175" s="72"/>
      <c r="D175" s="89"/>
      <c r="E175" s="72"/>
      <c r="F175" s="93"/>
      <c r="G175" s="93"/>
      <c r="H175" s="93"/>
      <c r="I175" s="132"/>
      <c r="K175" s="95"/>
      <c r="L175" s="72"/>
      <c r="N175" s="72"/>
      <c r="O175" s="98">
        <v>11180</v>
      </c>
      <c r="P175" s="98" t="s">
        <v>512</v>
      </c>
    </row>
    <row r="176" spans="1:16" ht="12.75" customHeight="1" x14ac:dyDescent="0.2">
      <c r="A176" s="84"/>
      <c r="B176" s="72"/>
      <c r="C176" s="72"/>
      <c r="D176" s="89"/>
      <c r="E176" s="72"/>
      <c r="F176" s="93"/>
      <c r="G176" s="93"/>
      <c r="H176" s="93"/>
      <c r="I176" s="132"/>
      <c r="K176" s="95"/>
      <c r="L176" s="72"/>
      <c r="N176" s="72"/>
      <c r="O176" s="98">
        <v>11181</v>
      </c>
      <c r="P176" s="98" t="s">
        <v>513</v>
      </c>
    </row>
    <row r="177" spans="1:16" ht="12.75" customHeight="1" x14ac:dyDescent="0.2">
      <c r="A177" s="84"/>
      <c r="B177" s="72"/>
      <c r="C177" s="72"/>
      <c r="D177" s="89"/>
      <c r="E177" s="72"/>
      <c r="F177" s="93"/>
      <c r="G177" s="93"/>
      <c r="H177" s="94"/>
      <c r="I177" s="132"/>
      <c r="K177" s="95"/>
      <c r="L177" s="72"/>
      <c r="N177" s="72"/>
      <c r="O177" s="98">
        <v>11182</v>
      </c>
      <c r="P177" s="98" t="s">
        <v>514</v>
      </c>
    </row>
    <row r="178" spans="1:16" ht="12.75" customHeight="1" x14ac:dyDescent="0.2">
      <c r="A178" s="84"/>
      <c r="B178" s="72"/>
      <c r="C178" s="72"/>
      <c r="D178" s="89"/>
      <c r="E178" s="72"/>
      <c r="F178" s="93"/>
      <c r="G178" s="93"/>
      <c r="H178" s="93"/>
      <c r="I178" s="132"/>
      <c r="K178" s="95"/>
      <c r="L178" s="72"/>
      <c r="N178" s="72"/>
      <c r="O178" s="98">
        <v>11183</v>
      </c>
      <c r="P178" s="98" t="s">
        <v>515</v>
      </c>
    </row>
    <row r="179" spans="1:16" ht="12.75" customHeight="1" x14ac:dyDescent="0.2">
      <c r="A179" s="84"/>
      <c r="B179" s="72"/>
      <c r="C179" s="72"/>
      <c r="D179" s="89"/>
      <c r="E179" s="72"/>
      <c r="F179" s="93"/>
      <c r="G179" s="93"/>
      <c r="H179" s="93"/>
      <c r="I179" s="132"/>
      <c r="K179" s="95"/>
      <c r="L179" s="72"/>
      <c r="N179" s="72"/>
      <c r="O179" s="98">
        <v>11184</v>
      </c>
      <c r="P179" s="98" t="s">
        <v>516</v>
      </c>
    </row>
    <row r="180" spans="1:16" ht="12.75" customHeight="1" x14ac:dyDescent="0.2">
      <c r="A180" s="84"/>
      <c r="B180" s="72"/>
      <c r="C180" s="72"/>
      <c r="D180" s="89"/>
      <c r="E180" s="72"/>
      <c r="F180" s="93"/>
      <c r="G180" s="93"/>
      <c r="H180" s="93"/>
      <c r="I180" s="132"/>
      <c r="K180" s="95"/>
      <c r="L180" s="72"/>
      <c r="N180" s="72"/>
      <c r="O180" s="98">
        <v>11185</v>
      </c>
      <c r="P180" s="98" t="s">
        <v>517</v>
      </c>
    </row>
    <row r="181" spans="1:16" ht="12.75" customHeight="1" x14ac:dyDescent="0.2">
      <c r="A181" s="84"/>
      <c r="B181" s="72"/>
      <c r="C181" s="72"/>
      <c r="D181" s="89"/>
      <c r="E181" s="72"/>
      <c r="F181" s="93"/>
      <c r="G181" s="93"/>
      <c r="H181" s="93"/>
      <c r="I181" s="132"/>
      <c r="K181" s="95"/>
      <c r="L181" s="72"/>
      <c r="N181" s="72"/>
      <c r="O181" s="98">
        <v>11186</v>
      </c>
      <c r="P181" s="98" t="s">
        <v>518</v>
      </c>
    </row>
    <row r="182" spans="1:16" ht="12.75" customHeight="1" x14ac:dyDescent="0.2">
      <c r="A182" s="84"/>
      <c r="B182" s="72"/>
      <c r="C182" s="72"/>
      <c r="D182" s="89"/>
      <c r="E182" s="72"/>
      <c r="F182" s="93"/>
      <c r="G182" s="93"/>
      <c r="H182" s="93"/>
      <c r="I182" s="132"/>
      <c r="K182" s="95"/>
      <c r="L182" s="72"/>
      <c r="N182" s="72"/>
      <c r="O182" s="98">
        <v>11187</v>
      </c>
      <c r="P182" s="98" t="s">
        <v>519</v>
      </c>
    </row>
    <row r="183" spans="1:16" ht="12.75" customHeight="1" x14ac:dyDescent="0.2">
      <c r="A183" s="84"/>
      <c r="B183" s="72"/>
      <c r="C183" s="72"/>
      <c r="D183" s="89"/>
      <c r="E183" s="72"/>
      <c r="F183" s="93"/>
      <c r="G183" s="93"/>
      <c r="H183" s="93"/>
      <c r="I183" s="132"/>
      <c r="K183" s="95"/>
      <c r="L183" s="72"/>
      <c r="N183" s="72"/>
      <c r="O183" s="98">
        <v>11188</v>
      </c>
      <c r="P183" s="98" t="s">
        <v>520</v>
      </c>
    </row>
    <row r="184" spans="1:16" ht="12.75" customHeight="1" x14ac:dyDescent="0.2">
      <c r="A184" s="131"/>
      <c r="B184" s="93"/>
      <c r="C184" s="93"/>
      <c r="D184" s="89"/>
      <c r="E184" s="72"/>
      <c r="F184" s="93"/>
      <c r="G184" s="93"/>
      <c r="H184" s="93"/>
      <c r="I184" s="132"/>
      <c r="K184" s="95"/>
      <c r="L184" s="72"/>
      <c r="N184" s="72"/>
      <c r="O184" s="98">
        <v>11189</v>
      </c>
      <c r="P184" s="98" t="s">
        <v>521</v>
      </c>
    </row>
    <row r="185" spans="1:16" ht="12.75" customHeight="1" x14ac:dyDescent="0.2">
      <c r="A185" s="94"/>
      <c r="B185" s="93"/>
      <c r="C185" s="94"/>
      <c r="D185" s="89"/>
      <c r="E185" s="72"/>
      <c r="F185" s="94"/>
      <c r="G185" s="93"/>
      <c r="H185" s="94"/>
      <c r="I185" s="132"/>
      <c r="K185" s="95"/>
      <c r="L185" s="72"/>
      <c r="N185" s="72"/>
      <c r="O185" s="98">
        <v>11190</v>
      </c>
      <c r="P185" s="98" t="s">
        <v>522</v>
      </c>
    </row>
    <row r="186" spans="1:16" ht="12.75" customHeight="1" x14ac:dyDescent="0.2">
      <c r="A186" s="94"/>
      <c r="B186" s="93"/>
      <c r="C186" s="94"/>
      <c r="D186" s="89"/>
      <c r="E186" s="72"/>
      <c r="F186" s="93"/>
      <c r="G186" s="93"/>
      <c r="H186" s="93"/>
      <c r="I186" s="132"/>
      <c r="K186" s="95"/>
      <c r="L186" s="72"/>
      <c r="N186" s="72"/>
      <c r="O186" s="98">
        <v>11191</v>
      </c>
      <c r="P186" s="98" t="s">
        <v>523</v>
      </c>
    </row>
    <row r="187" spans="1:16" ht="12.75" customHeight="1" x14ac:dyDescent="0.2">
      <c r="A187" s="94"/>
      <c r="B187" s="93"/>
      <c r="C187" s="94"/>
      <c r="D187" s="89"/>
      <c r="E187" s="72"/>
      <c r="F187" s="93"/>
      <c r="G187" s="93"/>
      <c r="H187" s="93"/>
      <c r="I187" s="132"/>
      <c r="K187" s="95"/>
      <c r="L187" s="72"/>
      <c r="N187" s="72"/>
      <c r="O187" s="98">
        <v>11192</v>
      </c>
      <c r="P187" s="98" t="s">
        <v>524</v>
      </c>
    </row>
    <row r="188" spans="1:16" ht="12.75" customHeight="1" x14ac:dyDescent="0.2">
      <c r="A188" s="94"/>
      <c r="B188" s="93"/>
      <c r="C188" s="94"/>
      <c r="D188" s="89"/>
      <c r="E188" s="72"/>
      <c r="F188" s="93"/>
      <c r="G188" s="93"/>
      <c r="H188" s="93"/>
      <c r="I188" s="132"/>
      <c r="K188" s="95"/>
      <c r="L188" s="72"/>
      <c r="N188" s="72"/>
      <c r="O188" s="98">
        <v>11193</v>
      </c>
      <c r="P188" s="98" t="s">
        <v>525</v>
      </c>
    </row>
    <row r="189" spans="1:16" ht="12.75" customHeight="1" x14ac:dyDescent="0.2">
      <c r="A189" s="94"/>
      <c r="B189" s="93"/>
      <c r="C189" s="94"/>
      <c r="D189" s="89"/>
      <c r="E189" s="72"/>
      <c r="F189" s="93"/>
      <c r="G189" s="93"/>
      <c r="H189" s="93"/>
      <c r="I189" s="132"/>
      <c r="K189" s="95"/>
      <c r="L189" s="72"/>
      <c r="N189" s="72"/>
      <c r="O189" s="98">
        <v>11194</v>
      </c>
      <c r="P189" s="98" t="s">
        <v>526</v>
      </c>
    </row>
    <row r="190" spans="1:16" ht="12.75" customHeight="1" x14ac:dyDescent="0.2">
      <c r="A190" s="94"/>
      <c r="B190" s="93"/>
      <c r="C190" s="94"/>
      <c r="D190" s="89"/>
      <c r="E190" s="72"/>
      <c r="F190" s="93"/>
      <c r="G190" s="93"/>
      <c r="H190" s="93"/>
      <c r="I190" s="132"/>
      <c r="K190" s="95"/>
      <c r="L190" s="72"/>
      <c r="N190" s="72"/>
      <c r="O190" s="98">
        <v>11195</v>
      </c>
      <c r="P190" s="98" t="s">
        <v>527</v>
      </c>
    </row>
    <row r="191" spans="1:16" ht="12.75" customHeight="1" x14ac:dyDescent="0.2">
      <c r="A191" s="94"/>
      <c r="B191" s="93"/>
      <c r="C191" s="94"/>
      <c r="D191" s="89"/>
      <c r="E191" s="72"/>
      <c r="F191" s="93"/>
      <c r="G191" s="93"/>
      <c r="H191" s="93"/>
      <c r="I191" s="132"/>
      <c r="K191" s="95"/>
      <c r="L191" s="72"/>
      <c r="N191" s="72"/>
      <c r="O191" s="98">
        <v>11197</v>
      </c>
      <c r="P191" s="98" t="s">
        <v>528</v>
      </c>
    </row>
    <row r="192" spans="1:16" ht="12.75" customHeight="1" x14ac:dyDescent="0.2">
      <c r="A192" s="94"/>
      <c r="B192" s="93"/>
      <c r="C192" s="94"/>
      <c r="D192" s="89"/>
      <c r="E192" s="72"/>
      <c r="F192" s="93"/>
      <c r="G192" s="93"/>
      <c r="H192" s="93"/>
      <c r="I192" s="132"/>
      <c r="K192" s="95"/>
      <c r="L192" s="72"/>
      <c r="N192" s="72"/>
      <c r="O192" s="98">
        <v>11198</v>
      </c>
      <c r="P192" s="98" t="s">
        <v>529</v>
      </c>
    </row>
    <row r="193" spans="1:16" ht="12.75" customHeight="1" x14ac:dyDescent="0.2">
      <c r="A193" s="94"/>
      <c r="B193" s="93"/>
      <c r="C193" s="94"/>
      <c r="D193" s="89"/>
      <c r="E193" s="72"/>
      <c r="F193" s="93"/>
      <c r="G193" s="93"/>
      <c r="H193" s="93"/>
      <c r="I193" s="132"/>
      <c r="O193" s="98">
        <v>11199</v>
      </c>
      <c r="P193" s="98" t="s">
        <v>530</v>
      </c>
    </row>
    <row r="194" spans="1:16" ht="12.75" customHeight="1" x14ac:dyDescent="0.2">
      <c r="A194" s="94"/>
      <c r="B194" s="93"/>
      <c r="C194" s="94"/>
      <c r="D194" s="89"/>
      <c r="E194" s="72"/>
      <c r="F194" s="93"/>
      <c r="G194" s="93"/>
      <c r="H194" s="93"/>
      <c r="I194" s="132"/>
      <c r="O194" s="98">
        <v>11210</v>
      </c>
      <c r="P194" s="98" t="s">
        <v>531</v>
      </c>
    </row>
    <row r="195" spans="1:16" ht="12.75" customHeight="1" x14ac:dyDescent="0.2">
      <c r="A195" s="94"/>
      <c r="B195" s="93"/>
      <c r="C195" s="94"/>
      <c r="D195" s="89"/>
      <c r="E195" s="72"/>
      <c r="F195" s="93"/>
      <c r="G195" s="93"/>
      <c r="H195" s="93"/>
      <c r="I195" s="132"/>
      <c r="O195" s="98">
        <v>11230</v>
      </c>
      <c r="P195" s="98" t="s">
        <v>532</v>
      </c>
    </row>
    <row r="196" spans="1:16" ht="12.75" customHeight="1" x14ac:dyDescent="0.2">
      <c r="A196" s="94"/>
      <c r="B196" s="93"/>
      <c r="C196" s="94"/>
      <c r="D196" s="89"/>
      <c r="E196" s="72"/>
      <c r="F196" s="94"/>
      <c r="G196" s="93"/>
      <c r="H196" s="94"/>
      <c r="I196" s="132"/>
      <c r="O196" s="98">
        <v>11240</v>
      </c>
      <c r="P196" s="98" t="s">
        <v>533</v>
      </c>
    </row>
    <row r="197" spans="1:16" ht="12.75" customHeight="1" x14ac:dyDescent="0.2">
      <c r="A197" s="94"/>
      <c r="B197" s="93"/>
      <c r="C197" s="94"/>
      <c r="D197" s="89"/>
      <c r="F197" s="94"/>
      <c r="G197" s="93"/>
      <c r="H197" s="94"/>
      <c r="I197" s="132"/>
      <c r="O197" s="98">
        <v>11245</v>
      </c>
      <c r="P197" s="98" t="s">
        <v>534</v>
      </c>
    </row>
    <row r="198" spans="1:16" ht="12.75" customHeight="1" x14ac:dyDescent="0.2">
      <c r="A198" s="94"/>
      <c r="B198" s="93"/>
      <c r="C198" s="94"/>
      <c r="D198" s="89"/>
      <c r="F198" s="94"/>
      <c r="G198" s="93"/>
      <c r="H198" s="94"/>
      <c r="I198" s="132"/>
      <c r="O198" s="98">
        <v>11247</v>
      </c>
      <c r="P198" s="98" t="s">
        <v>535</v>
      </c>
    </row>
    <row r="199" spans="1:16" ht="12.75" customHeight="1" x14ac:dyDescent="0.2">
      <c r="A199" s="94"/>
      <c r="B199" s="93"/>
      <c r="C199" s="94"/>
      <c r="D199" s="89"/>
      <c r="F199" s="94"/>
      <c r="G199" s="93"/>
      <c r="H199" s="94"/>
      <c r="I199" s="132"/>
      <c r="O199" s="98">
        <v>11248</v>
      </c>
      <c r="P199" s="98" t="s">
        <v>535</v>
      </c>
    </row>
    <row r="200" spans="1:16" ht="12.75" customHeight="1" x14ac:dyDescent="0.2">
      <c r="A200" s="94"/>
      <c r="B200" s="93"/>
      <c r="C200" s="94"/>
      <c r="D200" s="89"/>
      <c r="F200" s="94"/>
      <c r="G200" s="93"/>
      <c r="H200" s="94"/>
      <c r="I200" s="132"/>
      <c r="O200" s="98">
        <v>11250</v>
      </c>
      <c r="P200" s="98" t="s">
        <v>536</v>
      </c>
    </row>
    <row r="201" spans="1:16" ht="12.75" customHeight="1" x14ac:dyDescent="0.2">
      <c r="A201" s="94"/>
      <c r="B201" s="93"/>
      <c r="C201" s="94"/>
      <c r="D201" s="89"/>
      <c r="F201" s="94"/>
      <c r="G201" s="93"/>
      <c r="H201" s="94"/>
      <c r="I201" s="132"/>
      <c r="O201" s="98">
        <v>11255</v>
      </c>
      <c r="P201" s="98" t="s">
        <v>537</v>
      </c>
    </row>
    <row r="202" spans="1:16" ht="12.75" customHeight="1" x14ac:dyDescent="0.2">
      <c r="A202" s="94"/>
      <c r="B202" s="93"/>
      <c r="C202" s="94"/>
      <c r="D202" s="89"/>
      <c r="F202" s="94"/>
      <c r="G202" s="93"/>
      <c r="H202" s="94"/>
      <c r="I202" s="132"/>
      <c r="O202" s="98">
        <v>11260</v>
      </c>
      <c r="P202" s="98" t="s">
        <v>538</v>
      </c>
    </row>
    <row r="203" spans="1:16" ht="12.75" customHeight="1" x14ac:dyDescent="0.2">
      <c r="A203" s="94"/>
      <c r="B203" s="93"/>
      <c r="C203" s="94"/>
      <c r="D203" s="89"/>
      <c r="F203" s="94"/>
      <c r="G203" s="93"/>
      <c r="H203" s="94"/>
      <c r="I203" s="132"/>
      <c r="O203" s="98">
        <v>11295</v>
      </c>
      <c r="P203" s="98" t="s">
        <v>539</v>
      </c>
    </row>
    <row r="204" spans="1:16" ht="12.75" customHeight="1" x14ac:dyDescent="0.2">
      <c r="A204" s="94"/>
      <c r="B204" s="93"/>
      <c r="C204" s="94"/>
      <c r="D204" s="89"/>
      <c r="F204" s="94"/>
      <c r="G204" s="93"/>
      <c r="H204" s="94"/>
      <c r="I204" s="132"/>
      <c r="O204" s="98">
        <v>11296</v>
      </c>
      <c r="P204" s="98" t="s">
        <v>540</v>
      </c>
    </row>
    <row r="205" spans="1:16" ht="12.75" customHeight="1" x14ac:dyDescent="0.2">
      <c r="A205" s="94"/>
      <c r="B205" s="93"/>
      <c r="C205" s="94"/>
      <c r="D205" s="89"/>
      <c r="F205" s="94"/>
      <c r="G205" s="93"/>
      <c r="H205" s="94"/>
      <c r="I205" s="132"/>
      <c r="O205" s="98">
        <v>11297</v>
      </c>
      <c r="P205" s="98" t="s">
        <v>541</v>
      </c>
    </row>
    <row r="206" spans="1:16" ht="12.75" customHeight="1" x14ac:dyDescent="0.2">
      <c r="A206" s="94"/>
      <c r="B206" s="93"/>
      <c r="C206" s="94"/>
      <c r="D206" s="89"/>
      <c r="F206" s="94"/>
      <c r="G206" s="93"/>
      <c r="H206" s="94"/>
      <c r="I206" s="132"/>
      <c r="O206" s="98">
        <v>11298</v>
      </c>
      <c r="P206" s="98" t="s">
        <v>542</v>
      </c>
    </row>
    <row r="207" spans="1:16" ht="12.75" customHeight="1" x14ac:dyDescent="0.2">
      <c r="A207" s="94"/>
      <c r="B207" s="93"/>
      <c r="C207" s="94"/>
      <c r="D207" s="89"/>
      <c r="F207" s="94"/>
      <c r="G207" s="93"/>
      <c r="H207" s="94"/>
      <c r="I207" s="132"/>
      <c r="O207" s="98">
        <v>11499</v>
      </c>
      <c r="P207" s="98" t="s">
        <v>543</v>
      </c>
    </row>
    <row r="208" spans="1:16" ht="12.75" customHeight="1" x14ac:dyDescent="0.2">
      <c r="A208" s="94"/>
      <c r="B208" s="93"/>
      <c r="C208" s="94"/>
      <c r="D208" s="89"/>
      <c r="F208" s="94"/>
      <c r="G208" s="93"/>
      <c r="H208" s="94"/>
      <c r="I208" s="132"/>
      <c r="O208" s="98">
        <v>11999</v>
      </c>
      <c r="P208" s="98" t="s">
        <v>544</v>
      </c>
    </row>
    <row r="209" spans="1:16" ht="12.75" customHeight="1" x14ac:dyDescent="0.2">
      <c r="A209" s="94"/>
      <c r="B209" s="93"/>
      <c r="C209" s="94"/>
      <c r="D209" s="89"/>
      <c r="F209" s="94"/>
      <c r="G209" s="93"/>
      <c r="H209" s="94"/>
      <c r="I209" s="132"/>
      <c r="O209" s="98">
        <v>12110</v>
      </c>
      <c r="P209" s="98" t="s">
        <v>545</v>
      </c>
    </row>
    <row r="210" spans="1:16" ht="12.75" customHeight="1" x14ac:dyDescent="0.2">
      <c r="A210" s="94"/>
      <c r="B210" s="93"/>
      <c r="C210" s="94"/>
      <c r="D210" s="89"/>
      <c r="F210" s="94"/>
      <c r="G210" s="93"/>
      <c r="H210" s="94"/>
      <c r="I210" s="132"/>
      <c r="O210" s="98">
        <v>12115</v>
      </c>
      <c r="P210" s="98" t="s">
        <v>546</v>
      </c>
    </row>
    <row r="211" spans="1:16" ht="12.75" customHeight="1" x14ac:dyDescent="0.2">
      <c r="A211" s="94"/>
      <c r="B211" s="93"/>
      <c r="C211" s="94"/>
      <c r="D211" s="89"/>
      <c r="F211" s="94"/>
      <c r="G211" s="93"/>
      <c r="H211" s="94"/>
      <c r="I211" s="132"/>
      <c r="O211" s="98">
        <v>12160</v>
      </c>
      <c r="P211" s="98" t="s">
        <v>547</v>
      </c>
    </row>
    <row r="212" spans="1:16" ht="12.75" customHeight="1" x14ac:dyDescent="0.2">
      <c r="A212" s="94"/>
      <c r="B212" s="93"/>
      <c r="C212" s="94"/>
      <c r="D212" s="89"/>
      <c r="F212" s="94"/>
      <c r="G212" s="93"/>
      <c r="H212" s="94"/>
      <c r="I212" s="132"/>
      <c r="O212" s="98">
        <v>12164</v>
      </c>
      <c r="P212" s="98" t="s">
        <v>548</v>
      </c>
    </row>
    <row r="213" spans="1:16" ht="12.75" customHeight="1" x14ac:dyDescent="0.2">
      <c r="A213" s="94"/>
      <c r="B213" s="93"/>
      <c r="C213" s="94"/>
      <c r="D213" s="89"/>
      <c r="F213" s="94"/>
      <c r="G213" s="93"/>
      <c r="H213" s="94"/>
      <c r="I213" s="132"/>
      <c r="O213" s="98">
        <v>12165</v>
      </c>
      <c r="P213" s="98" t="s">
        <v>549</v>
      </c>
    </row>
    <row r="214" spans="1:16" ht="12.75" customHeight="1" x14ac:dyDescent="0.2">
      <c r="A214" s="94"/>
      <c r="B214" s="93"/>
      <c r="C214" s="94"/>
      <c r="D214" s="89"/>
      <c r="F214" s="94"/>
      <c r="G214" s="93"/>
      <c r="H214" s="94"/>
      <c r="I214" s="132"/>
      <c r="O214" s="98">
        <v>12166</v>
      </c>
      <c r="P214" s="98" t="s">
        <v>550</v>
      </c>
    </row>
    <row r="215" spans="1:16" ht="12.75" customHeight="1" x14ac:dyDescent="0.2">
      <c r="A215" s="94"/>
      <c r="B215" s="93"/>
      <c r="C215" s="94"/>
      <c r="D215" s="89"/>
      <c r="F215" s="94"/>
      <c r="G215" s="93"/>
      <c r="H215" s="94"/>
      <c r="I215" s="132"/>
      <c r="O215" s="98">
        <v>12199</v>
      </c>
      <c r="P215" s="98" t="s">
        <v>551</v>
      </c>
    </row>
    <row r="216" spans="1:16" ht="12.75" customHeight="1" x14ac:dyDescent="0.2">
      <c r="A216" s="94"/>
      <c r="B216" s="93"/>
      <c r="C216" s="94"/>
      <c r="D216" s="89"/>
      <c r="F216" s="94"/>
      <c r="G216" s="93"/>
      <c r="H216" s="94"/>
      <c r="I216" s="132"/>
      <c r="O216" s="98">
        <v>12210</v>
      </c>
      <c r="P216" s="98" t="s">
        <v>552</v>
      </c>
    </row>
    <row r="217" spans="1:16" ht="12.75" customHeight="1" x14ac:dyDescent="0.2">
      <c r="A217" s="94"/>
      <c r="B217" s="93"/>
      <c r="C217" s="94"/>
      <c r="D217" s="89"/>
      <c r="F217" s="94"/>
      <c r="G217" s="93"/>
      <c r="H217" s="94"/>
      <c r="I217" s="132"/>
      <c r="O217" s="98">
        <v>12220</v>
      </c>
      <c r="P217" s="98" t="s">
        <v>553</v>
      </c>
    </row>
    <row r="218" spans="1:16" ht="12.75" customHeight="1" x14ac:dyDescent="0.2">
      <c r="A218" s="94"/>
      <c r="B218" s="93"/>
      <c r="C218" s="94"/>
      <c r="D218" s="89"/>
      <c r="F218" s="94"/>
      <c r="G218" s="93"/>
      <c r="H218" s="94"/>
      <c r="I218" s="132"/>
      <c r="O218" s="98">
        <v>12230</v>
      </c>
      <c r="P218" s="98" t="s">
        <v>554</v>
      </c>
    </row>
    <row r="219" spans="1:16" ht="12.75" customHeight="1" x14ac:dyDescent="0.2">
      <c r="A219" s="94"/>
      <c r="B219" s="93"/>
      <c r="C219" s="94"/>
      <c r="D219" s="89"/>
      <c r="F219" s="94"/>
      <c r="G219" s="93"/>
      <c r="H219" s="94"/>
      <c r="I219" s="132"/>
      <c r="O219" s="98">
        <v>12310</v>
      </c>
      <c r="P219" s="98" t="s">
        <v>555</v>
      </c>
    </row>
    <row r="220" spans="1:16" ht="12.75" customHeight="1" x14ac:dyDescent="0.2">
      <c r="A220" s="94"/>
      <c r="B220" s="93"/>
      <c r="C220" s="94"/>
      <c r="D220" s="89"/>
      <c r="F220" s="94"/>
      <c r="G220" s="93"/>
      <c r="H220" s="94"/>
      <c r="I220" s="132"/>
      <c r="O220" s="98">
        <v>12320</v>
      </c>
      <c r="P220" s="98" t="s">
        <v>556</v>
      </c>
    </row>
    <row r="221" spans="1:16" ht="12.75" customHeight="1" x14ac:dyDescent="0.2">
      <c r="A221" s="94"/>
      <c r="B221" s="93"/>
      <c r="C221" s="94"/>
      <c r="D221" s="89"/>
      <c r="F221" s="94"/>
      <c r="G221" s="93"/>
      <c r="H221" s="94"/>
      <c r="I221" s="132"/>
      <c r="O221" s="98">
        <v>12330</v>
      </c>
      <c r="P221" s="98" t="s">
        <v>557</v>
      </c>
    </row>
    <row r="222" spans="1:16" ht="12.75" customHeight="1" x14ac:dyDescent="0.2">
      <c r="A222" s="94"/>
      <c r="B222" s="93"/>
      <c r="C222" s="94"/>
      <c r="D222" s="89"/>
      <c r="F222" s="94"/>
      <c r="G222" s="93"/>
      <c r="H222" s="94"/>
      <c r="I222" s="132"/>
      <c r="O222" s="98">
        <v>12399</v>
      </c>
      <c r="P222" s="98" t="s">
        <v>558</v>
      </c>
    </row>
    <row r="223" spans="1:16" ht="12.75" customHeight="1" x14ac:dyDescent="0.2">
      <c r="A223" s="94"/>
      <c r="B223" s="93"/>
      <c r="C223" s="94"/>
      <c r="D223" s="89"/>
      <c r="F223" s="94"/>
      <c r="G223" s="93"/>
      <c r="H223" s="94"/>
      <c r="I223" s="132"/>
      <c r="O223" s="98">
        <v>12499</v>
      </c>
      <c r="P223" s="98" t="s">
        <v>559</v>
      </c>
    </row>
    <row r="224" spans="1:16" ht="12.75" customHeight="1" x14ac:dyDescent="0.2">
      <c r="A224" s="94"/>
      <c r="B224" s="93"/>
      <c r="C224" s="94"/>
      <c r="D224" s="89"/>
      <c r="F224" s="94"/>
      <c r="G224" s="93"/>
      <c r="H224" s="94"/>
      <c r="I224" s="132"/>
      <c r="O224" s="98">
        <v>12999</v>
      </c>
      <c r="P224" s="98" t="s">
        <v>544</v>
      </c>
    </row>
    <row r="225" spans="1:16" ht="12.75" customHeight="1" x14ac:dyDescent="0.2">
      <c r="A225" s="94"/>
      <c r="B225" s="93"/>
      <c r="C225" s="94"/>
      <c r="D225" s="89"/>
      <c r="F225" s="94"/>
      <c r="G225" s="93"/>
      <c r="H225" s="94"/>
      <c r="I225" s="132"/>
      <c r="O225" s="98">
        <v>13110</v>
      </c>
      <c r="P225" s="98" t="s">
        <v>560</v>
      </c>
    </row>
    <row r="226" spans="1:16" ht="12.75" customHeight="1" x14ac:dyDescent="0.2">
      <c r="A226" s="94"/>
      <c r="B226" s="93"/>
      <c r="C226" s="94"/>
      <c r="D226" s="89"/>
      <c r="F226" s="94"/>
      <c r="G226" s="93"/>
      <c r="H226" s="94"/>
      <c r="I226" s="132"/>
      <c r="O226" s="98">
        <v>13120</v>
      </c>
      <c r="P226" s="98" t="s">
        <v>561</v>
      </c>
    </row>
    <row r="227" spans="1:16" ht="12.75" customHeight="1" x14ac:dyDescent="0.2">
      <c r="A227" s="94"/>
      <c r="B227" s="93"/>
      <c r="C227" s="94"/>
      <c r="D227" s="89"/>
      <c r="F227" s="94"/>
      <c r="G227" s="93"/>
      <c r="H227" s="94"/>
      <c r="I227" s="132"/>
      <c r="O227" s="98">
        <v>13130</v>
      </c>
      <c r="P227" s="98" t="s">
        <v>562</v>
      </c>
    </row>
    <row r="228" spans="1:16" x14ac:dyDescent="0.2">
      <c r="A228" s="94"/>
      <c r="B228" s="93"/>
      <c r="C228" s="94"/>
      <c r="D228" s="89"/>
      <c r="F228" s="94"/>
      <c r="G228" s="93"/>
      <c r="H228" s="94"/>
      <c r="I228" s="132"/>
      <c r="O228" s="98">
        <v>13199</v>
      </c>
      <c r="P228" s="98" t="s">
        <v>563</v>
      </c>
    </row>
    <row r="229" spans="1:16" x14ac:dyDescent="0.2">
      <c r="A229" s="94"/>
      <c r="B229" s="93"/>
      <c r="C229" s="94"/>
      <c r="D229" s="89"/>
      <c r="F229" s="94"/>
      <c r="G229" s="93"/>
      <c r="H229" s="94"/>
      <c r="I229" s="132"/>
      <c r="O229" s="98">
        <v>13210</v>
      </c>
      <c r="P229" s="98" t="s">
        <v>564</v>
      </c>
    </row>
    <row r="230" spans="1:16" x14ac:dyDescent="0.2">
      <c r="A230" s="94"/>
      <c r="B230" s="93"/>
      <c r="C230" s="94"/>
      <c r="D230" s="89"/>
      <c r="F230" s="94"/>
      <c r="G230" s="93"/>
      <c r="H230" s="94"/>
      <c r="I230" s="132"/>
      <c r="O230" s="98">
        <v>13220</v>
      </c>
      <c r="P230" s="98" t="s">
        <v>565</v>
      </c>
    </row>
    <row r="231" spans="1:16" x14ac:dyDescent="0.2">
      <c r="A231" s="94"/>
      <c r="B231" s="93"/>
      <c r="C231" s="94"/>
      <c r="D231" s="89"/>
      <c r="F231" s="93"/>
      <c r="G231" s="93"/>
      <c r="H231" s="94"/>
      <c r="I231" s="132"/>
      <c r="O231" s="98">
        <v>13230</v>
      </c>
      <c r="P231" s="98" t="s">
        <v>566</v>
      </c>
    </row>
    <row r="232" spans="1:16" x14ac:dyDescent="0.2">
      <c r="A232" s="94"/>
      <c r="B232" s="93"/>
      <c r="C232" s="94"/>
      <c r="D232" s="89"/>
      <c r="F232" s="93"/>
      <c r="G232" s="93"/>
      <c r="H232" s="94"/>
      <c r="I232" s="132"/>
      <c r="O232" s="98">
        <v>13235</v>
      </c>
      <c r="P232" s="98" t="s">
        <v>567</v>
      </c>
    </row>
    <row r="233" spans="1:16" x14ac:dyDescent="0.2">
      <c r="A233" s="94"/>
      <c r="B233" s="93"/>
      <c r="C233" s="94"/>
      <c r="D233" s="89"/>
      <c r="F233" s="94"/>
      <c r="G233" s="93"/>
      <c r="H233" s="94"/>
      <c r="I233" s="132"/>
      <c r="O233" s="98">
        <v>13236</v>
      </c>
      <c r="P233" s="98" t="s">
        <v>568</v>
      </c>
    </row>
    <row r="234" spans="1:16" x14ac:dyDescent="0.2">
      <c r="A234" s="94"/>
      <c r="B234" s="93"/>
      <c r="C234" s="94"/>
      <c r="D234" s="89"/>
      <c r="F234" s="94"/>
      <c r="G234" s="93"/>
      <c r="H234" s="94"/>
      <c r="I234" s="132"/>
      <c r="O234" s="98">
        <v>13299</v>
      </c>
      <c r="P234" s="98" t="s">
        <v>569</v>
      </c>
    </row>
    <row r="235" spans="1:16" x14ac:dyDescent="0.2">
      <c r="A235" s="94"/>
      <c r="B235" s="93"/>
      <c r="C235" s="94"/>
      <c r="D235" s="89"/>
      <c r="F235" s="94"/>
      <c r="G235" s="93"/>
      <c r="H235" s="94"/>
      <c r="I235" s="132"/>
      <c r="O235" s="98">
        <v>13310</v>
      </c>
      <c r="P235" s="98" t="s">
        <v>220</v>
      </c>
    </row>
    <row r="236" spans="1:16" x14ac:dyDescent="0.2">
      <c r="A236" s="94"/>
      <c r="B236" s="93"/>
      <c r="C236" s="94"/>
      <c r="D236" s="89"/>
      <c r="F236" s="94"/>
      <c r="G236" s="93"/>
      <c r="H236" s="94"/>
      <c r="I236" s="132"/>
      <c r="O236" s="98">
        <v>13320</v>
      </c>
      <c r="P236" s="98" t="s">
        <v>570</v>
      </c>
    </row>
    <row r="237" spans="1:16" x14ac:dyDescent="0.2">
      <c r="A237" s="94"/>
      <c r="B237" s="93"/>
      <c r="C237" s="94"/>
      <c r="D237" s="89"/>
      <c r="F237" s="94"/>
      <c r="G237" s="93"/>
      <c r="H237" s="94"/>
      <c r="I237" s="132"/>
      <c r="O237" s="98">
        <v>13330</v>
      </c>
      <c r="P237" s="98" t="s">
        <v>571</v>
      </c>
    </row>
    <row r="238" spans="1:16" x14ac:dyDescent="0.2">
      <c r="A238" s="94"/>
      <c r="B238" s="93"/>
      <c r="C238" s="94"/>
      <c r="D238" s="89"/>
      <c r="F238" s="94"/>
      <c r="G238" s="93"/>
      <c r="H238" s="94"/>
      <c r="I238" s="132"/>
      <c r="O238" s="98">
        <v>13335</v>
      </c>
      <c r="P238" s="98" t="s">
        <v>572</v>
      </c>
    </row>
    <row r="239" spans="1:16" x14ac:dyDescent="0.2">
      <c r="A239" s="94"/>
      <c r="B239" s="93"/>
      <c r="C239" s="94"/>
      <c r="D239" s="89"/>
      <c r="F239" s="94"/>
      <c r="G239" s="93"/>
      <c r="H239" s="94"/>
      <c r="I239" s="132"/>
      <c r="O239" s="98">
        <v>13399</v>
      </c>
      <c r="P239" s="98" t="s">
        <v>573</v>
      </c>
    </row>
    <row r="240" spans="1:16" x14ac:dyDescent="0.2">
      <c r="A240" s="94"/>
      <c r="B240" s="93"/>
      <c r="C240" s="94"/>
      <c r="D240" s="89"/>
      <c r="F240" s="94"/>
      <c r="G240" s="93"/>
      <c r="H240" s="94"/>
      <c r="I240" s="132"/>
      <c r="O240" s="98">
        <v>13410</v>
      </c>
      <c r="P240" s="98" t="s">
        <v>574</v>
      </c>
    </row>
    <row r="241" spans="1:16" x14ac:dyDescent="0.2">
      <c r="A241" s="94"/>
      <c r="B241" s="93"/>
      <c r="C241" s="94"/>
      <c r="D241" s="89"/>
      <c r="F241" s="94"/>
      <c r="G241" s="93"/>
      <c r="H241" s="94"/>
      <c r="I241" s="132"/>
      <c r="O241" s="98">
        <v>13420</v>
      </c>
      <c r="P241" s="98" t="s">
        <v>575</v>
      </c>
    </row>
    <row r="242" spans="1:16" x14ac:dyDescent="0.2">
      <c r="A242" s="94"/>
      <c r="B242" s="93"/>
      <c r="C242" s="94"/>
      <c r="D242" s="89"/>
      <c r="F242" s="94"/>
      <c r="G242" s="93"/>
      <c r="H242" s="94"/>
      <c r="I242" s="132"/>
      <c r="O242" s="98">
        <v>13430</v>
      </c>
      <c r="P242" s="98" t="s">
        <v>576</v>
      </c>
    </row>
    <row r="243" spans="1:16" x14ac:dyDescent="0.2">
      <c r="A243" s="94"/>
      <c r="B243" s="93"/>
      <c r="C243" s="94"/>
      <c r="D243" s="89"/>
      <c r="F243" s="94"/>
      <c r="G243" s="93"/>
      <c r="H243" s="94"/>
      <c r="I243" s="132"/>
      <c r="O243" s="98">
        <v>13435</v>
      </c>
      <c r="P243" s="98" t="s">
        <v>577</v>
      </c>
    </row>
    <row r="244" spans="1:16" x14ac:dyDescent="0.2">
      <c r="A244" s="94"/>
      <c r="B244" s="93"/>
      <c r="C244" s="94"/>
      <c r="D244" s="89"/>
      <c r="F244" s="94"/>
      <c r="G244" s="93"/>
      <c r="H244" s="94"/>
      <c r="I244" s="132"/>
      <c r="O244" s="98">
        <v>13440</v>
      </c>
      <c r="P244" s="98" t="s">
        <v>578</v>
      </c>
    </row>
    <row r="245" spans="1:16" x14ac:dyDescent="0.2">
      <c r="A245" s="94"/>
      <c r="B245" s="93"/>
      <c r="C245" s="94"/>
      <c r="D245" s="89"/>
      <c r="F245" s="94"/>
      <c r="G245" s="93"/>
      <c r="H245" s="94"/>
      <c r="I245" s="132"/>
      <c r="O245" s="98">
        <v>13445</v>
      </c>
      <c r="P245" s="98" t="s">
        <v>579</v>
      </c>
    </row>
    <row r="246" spans="1:16" x14ac:dyDescent="0.2">
      <c r="A246" s="94"/>
      <c r="B246" s="93"/>
      <c r="C246" s="94"/>
      <c r="D246" s="89"/>
      <c r="F246" s="94"/>
      <c r="G246" s="93"/>
      <c r="H246" s="94"/>
      <c r="I246" s="132"/>
      <c r="O246" s="98">
        <v>13447</v>
      </c>
      <c r="P246" s="98" t="s">
        <v>580</v>
      </c>
    </row>
    <row r="247" spans="1:16" x14ac:dyDescent="0.2">
      <c r="A247" s="94"/>
      <c r="B247" s="93"/>
      <c r="C247" s="94"/>
      <c r="D247" s="89"/>
      <c r="F247" s="94"/>
      <c r="G247" s="93"/>
      <c r="H247" s="94"/>
      <c r="I247" s="132"/>
      <c r="O247" s="98">
        <v>13449</v>
      </c>
      <c r="P247" s="98" t="s">
        <v>581</v>
      </c>
    </row>
    <row r="248" spans="1:16" x14ac:dyDescent="0.2">
      <c r="A248" s="94"/>
      <c r="B248" s="93"/>
      <c r="C248" s="94"/>
      <c r="D248" s="89"/>
      <c r="F248" s="94"/>
      <c r="G248" s="93"/>
      <c r="H248" s="94"/>
      <c r="I248" s="132"/>
      <c r="O248" s="98">
        <v>13450</v>
      </c>
      <c r="P248" s="98" t="s">
        <v>582</v>
      </c>
    </row>
    <row r="249" spans="1:16" x14ac:dyDescent="0.2">
      <c r="A249" s="94"/>
      <c r="B249" s="93"/>
      <c r="C249" s="94"/>
      <c r="D249" s="89"/>
      <c r="F249" s="94"/>
      <c r="G249" s="93"/>
      <c r="H249" s="94"/>
      <c r="I249" s="132"/>
      <c r="O249" s="98">
        <v>13499</v>
      </c>
      <c r="P249" s="98" t="s">
        <v>583</v>
      </c>
    </row>
    <row r="250" spans="1:16" x14ac:dyDescent="0.2">
      <c r="A250" s="94"/>
      <c r="B250" s="93"/>
      <c r="C250" s="94"/>
      <c r="D250" s="89"/>
      <c r="F250" s="94"/>
      <c r="G250" s="93"/>
      <c r="H250" s="94"/>
      <c r="I250" s="132"/>
      <c r="O250" s="98">
        <v>13999</v>
      </c>
      <c r="P250" s="98" t="s">
        <v>584</v>
      </c>
    </row>
    <row r="251" spans="1:16" x14ac:dyDescent="0.2">
      <c r="A251" s="94"/>
      <c r="B251" s="93"/>
      <c r="C251" s="94"/>
      <c r="D251" s="89"/>
      <c r="F251" s="94"/>
      <c r="G251" s="93"/>
      <c r="H251" s="94"/>
      <c r="I251" s="132"/>
      <c r="O251" s="98">
        <v>14110</v>
      </c>
      <c r="P251" s="98" t="s">
        <v>585</v>
      </c>
    </row>
    <row r="252" spans="1:16" x14ac:dyDescent="0.2">
      <c r="A252" s="94"/>
      <c r="B252" s="93"/>
      <c r="C252" s="94"/>
      <c r="D252" s="89"/>
      <c r="F252" s="94"/>
      <c r="G252" s="93"/>
      <c r="H252" s="94"/>
      <c r="I252" s="132"/>
      <c r="O252" s="98">
        <v>14199</v>
      </c>
      <c r="P252" s="98" t="s">
        <v>586</v>
      </c>
    </row>
    <row r="253" spans="1:16" x14ac:dyDescent="0.2">
      <c r="A253" s="94"/>
      <c r="B253" s="93"/>
      <c r="C253" s="94"/>
      <c r="D253" s="89"/>
      <c r="F253" s="94"/>
      <c r="G253" s="93"/>
      <c r="H253" s="94"/>
      <c r="I253" s="132"/>
      <c r="O253" s="98">
        <v>15110</v>
      </c>
      <c r="P253" s="98" t="s">
        <v>215</v>
      </c>
    </row>
    <row r="254" spans="1:16" x14ac:dyDescent="0.2">
      <c r="A254" s="94"/>
      <c r="B254" s="93"/>
      <c r="C254" s="94"/>
      <c r="D254" s="89"/>
      <c r="F254" s="94"/>
      <c r="G254" s="93"/>
      <c r="H254" s="94"/>
      <c r="I254" s="132"/>
      <c r="O254" s="98">
        <v>15115</v>
      </c>
      <c r="P254" s="98" t="s">
        <v>587</v>
      </c>
    </row>
    <row r="255" spans="1:16" x14ac:dyDescent="0.2">
      <c r="A255" s="94"/>
      <c r="B255" s="93"/>
      <c r="C255" s="94"/>
      <c r="D255" s="89"/>
      <c r="F255" s="94"/>
      <c r="G255" s="93"/>
      <c r="H255" s="94"/>
      <c r="I255" s="132"/>
      <c r="O255" s="98">
        <v>15120</v>
      </c>
      <c r="P255" s="98" t="s">
        <v>588</v>
      </c>
    </row>
    <row r="256" spans="1:16" x14ac:dyDescent="0.2">
      <c r="A256" s="94"/>
      <c r="B256" s="93"/>
      <c r="C256" s="94"/>
      <c r="D256" s="89"/>
      <c r="F256" s="94"/>
      <c r="G256" s="93"/>
      <c r="H256" s="94"/>
      <c r="I256" s="132"/>
      <c r="O256" s="98">
        <v>15125</v>
      </c>
      <c r="P256" s="98" t="s">
        <v>589</v>
      </c>
    </row>
    <row r="257" spans="1:16" x14ac:dyDescent="0.2">
      <c r="A257" s="94"/>
      <c r="B257" s="93"/>
      <c r="C257" s="94"/>
      <c r="D257" s="89"/>
      <c r="F257" s="94"/>
      <c r="G257" s="93"/>
      <c r="H257" s="94"/>
      <c r="I257" s="132"/>
      <c r="O257" s="98">
        <v>15126</v>
      </c>
      <c r="P257" s="98" t="s">
        <v>590</v>
      </c>
    </row>
    <row r="258" spans="1:16" x14ac:dyDescent="0.2">
      <c r="A258" s="94"/>
      <c r="B258" s="93"/>
      <c r="C258" s="94"/>
      <c r="D258" s="89"/>
      <c r="F258" s="94"/>
      <c r="G258" s="93"/>
      <c r="H258" s="94"/>
      <c r="I258" s="132"/>
      <c r="O258" s="98">
        <v>15130</v>
      </c>
      <c r="P258" s="98" t="s">
        <v>591</v>
      </c>
    </row>
    <row r="259" spans="1:16" x14ac:dyDescent="0.2">
      <c r="A259" s="94"/>
      <c r="B259" s="93"/>
      <c r="C259" s="94"/>
      <c r="D259" s="89"/>
      <c r="F259" s="94"/>
      <c r="G259" s="93"/>
      <c r="H259" s="94"/>
      <c r="I259" s="132"/>
      <c r="O259" s="98">
        <v>15135</v>
      </c>
      <c r="P259" s="98" t="s">
        <v>592</v>
      </c>
    </row>
    <row r="260" spans="1:16" x14ac:dyDescent="0.2">
      <c r="A260" s="94"/>
      <c r="B260" s="93"/>
      <c r="C260" s="94"/>
      <c r="D260" s="89"/>
      <c r="F260" s="94"/>
      <c r="G260" s="93"/>
      <c r="H260" s="94"/>
      <c r="I260" s="132"/>
      <c r="O260" s="98">
        <v>15160</v>
      </c>
      <c r="P260" s="98" t="s">
        <v>593</v>
      </c>
    </row>
    <row r="261" spans="1:16" x14ac:dyDescent="0.2">
      <c r="A261" s="94"/>
      <c r="B261" s="93"/>
      <c r="C261" s="94"/>
      <c r="D261" s="89"/>
      <c r="F261" s="94"/>
      <c r="G261" s="93"/>
      <c r="H261" s="94"/>
      <c r="I261" s="132"/>
      <c r="O261" s="98">
        <v>15170</v>
      </c>
      <c r="P261" s="98" t="s">
        <v>594</v>
      </c>
    </row>
    <row r="262" spans="1:16" x14ac:dyDescent="0.2">
      <c r="A262" s="94"/>
      <c r="B262" s="93"/>
      <c r="C262" s="94"/>
      <c r="D262" s="89"/>
      <c r="F262" s="94"/>
      <c r="G262" s="93"/>
      <c r="H262" s="94"/>
      <c r="I262" s="132"/>
      <c r="O262" s="98">
        <v>15171</v>
      </c>
      <c r="P262" s="98" t="s">
        <v>595</v>
      </c>
    </row>
    <row r="263" spans="1:16" x14ac:dyDescent="0.2">
      <c r="A263" s="94"/>
      <c r="B263" s="93"/>
      <c r="C263" s="94"/>
      <c r="D263" s="89"/>
      <c r="F263" s="94"/>
      <c r="G263" s="93"/>
      <c r="H263" s="94"/>
      <c r="I263" s="132"/>
      <c r="O263" s="98">
        <v>15172</v>
      </c>
      <c r="P263" s="98" t="s">
        <v>596</v>
      </c>
    </row>
    <row r="264" spans="1:16" x14ac:dyDescent="0.2">
      <c r="A264" s="94"/>
      <c r="B264" s="93"/>
      <c r="C264" s="94"/>
      <c r="D264" s="89"/>
      <c r="F264" s="94"/>
      <c r="G264" s="93"/>
      <c r="H264" s="94"/>
      <c r="I264" s="132"/>
      <c r="O264" s="98">
        <v>15173</v>
      </c>
      <c r="P264" s="98" t="s">
        <v>597</v>
      </c>
    </row>
    <row r="265" spans="1:16" x14ac:dyDescent="0.2">
      <c r="A265" s="94"/>
      <c r="B265" s="93"/>
      <c r="C265" s="94"/>
      <c r="D265" s="89"/>
      <c r="F265" s="94"/>
      <c r="G265" s="93"/>
      <c r="H265" s="94"/>
      <c r="I265" s="132"/>
      <c r="O265" s="98">
        <v>15199</v>
      </c>
      <c r="P265" s="98" t="s">
        <v>598</v>
      </c>
    </row>
    <row r="266" spans="1:16" x14ac:dyDescent="0.2">
      <c r="A266" s="94"/>
      <c r="B266" s="93"/>
      <c r="C266" s="94"/>
      <c r="D266" s="89"/>
      <c r="F266" s="94"/>
      <c r="G266" s="93"/>
      <c r="H266" s="94"/>
      <c r="I266" s="132"/>
      <c r="O266" s="98">
        <v>15210</v>
      </c>
      <c r="P266" s="98" t="s">
        <v>216</v>
      </c>
    </row>
    <row r="267" spans="1:16" x14ac:dyDescent="0.2">
      <c r="A267" s="94"/>
      <c r="B267" s="93"/>
      <c r="C267" s="94"/>
      <c r="D267" s="89"/>
      <c r="F267" s="94"/>
      <c r="G267" s="93"/>
      <c r="H267" s="94"/>
      <c r="I267" s="132"/>
      <c r="O267" s="98">
        <v>15211</v>
      </c>
      <c r="P267" s="98" t="s">
        <v>599</v>
      </c>
    </row>
    <row r="268" spans="1:16" x14ac:dyDescent="0.2">
      <c r="A268" s="94"/>
      <c r="B268" s="93"/>
      <c r="C268" s="94"/>
      <c r="D268" s="89"/>
      <c r="F268" s="94"/>
      <c r="G268" s="93"/>
      <c r="H268" s="94"/>
      <c r="I268" s="132"/>
      <c r="O268" s="98">
        <v>15212</v>
      </c>
      <c r="P268" s="98" t="s">
        <v>600</v>
      </c>
    </row>
    <row r="269" spans="1:16" x14ac:dyDescent="0.2">
      <c r="A269" s="94"/>
      <c r="B269" s="93"/>
      <c r="C269" s="94"/>
      <c r="D269" s="89"/>
      <c r="F269" s="94"/>
      <c r="G269" s="93"/>
      <c r="H269" s="94"/>
      <c r="I269" s="132"/>
      <c r="O269" s="98">
        <v>15213</v>
      </c>
      <c r="P269" s="98" t="s">
        <v>601</v>
      </c>
    </row>
    <row r="270" spans="1:16" x14ac:dyDescent="0.2">
      <c r="A270" s="94"/>
      <c r="B270" s="93"/>
      <c r="C270" s="94"/>
      <c r="D270" s="89"/>
      <c r="F270" s="94"/>
      <c r="G270" s="93"/>
      <c r="H270" s="94"/>
      <c r="I270" s="132"/>
      <c r="O270" s="98">
        <v>15214</v>
      </c>
      <c r="P270" s="98" t="s">
        <v>602</v>
      </c>
    </row>
    <row r="271" spans="1:16" x14ac:dyDescent="0.2">
      <c r="A271" s="94"/>
      <c r="B271" s="93"/>
      <c r="C271" s="94"/>
      <c r="D271" s="89"/>
      <c r="F271" s="94"/>
      <c r="G271" s="93"/>
      <c r="H271" s="94"/>
      <c r="I271" s="132"/>
      <c r="O271" s="98">
        <v>15215</v>
      </c>
      <c r="P271" s="98" t="s">
        <v>603</v>
      </c>
    </row>
    <row r="272" spans="1:16" x14ac:dyDescent="0.2">
      <c r="A272" s="94"/>
      <c r="B272" s="93"/>
      <c r="C272" s="94"/>
      <c r="D272" s="89"/>
      <c r="F272" s="94"/>
      <c r="G272" s="93"/>
      <c r="H272" s="94"/>
      <c r="I272" s="132"/>
      <c r="O272" s="98">
        <v>15216</v>
      </c>
      <c r="P272" s="98" t="s">
        <v>107</v>
      </c>
    </row>
    <row r="273" spans="1:16" x14ac:dyDescent="0.2">
      <c r="A273" s="94"/>
      <c r="B273" s="93"/>
      <c r="C273" s="94"/>
      <c r="D273" s="89"/>
      <c r="F273" s="94"/>
      <c r="G273" s="93"/>
      <c r="H273" s="94"/>
      <c r="I273" s="132"/>
      <c r="O273" s="98">
        <v>15220</v>
      </c>
      <c r="P273" s="98" t="s">
        <v>108</v>
      </c>
    </row>
    <row r="274" spans="1:16" x14ac:dyDescent="0.2">
      <c r="A274" s="94"/>
      <c r="B274" s="93"/>
      <c r="C274" s="94"/>
      <c r="D274" s="89"/>
      <c r="F274" s="94"/>
      <c r="G274" s="93"/>
      <c r="H274" s="94"/>
      <c r="I274" s="132"/>
      <c r="O274" s="98">
        <v>15222</v>
      </c>
      <c r="P274" s="98" t="s">
        <v>604</v>
      </c>
    </row>
    <row r="275" spans="1:16" x14ac:dyDescent="0.2">
      <c r="A275" s="94"/>
      <c r="B275" s="93"/>
      <c r="C275" s="94"/>
      <c r="D275" s="89"/>
      <c r="F275" s="94"/>
      <c r="G275" s="93"/>
      <c r="H275" s="94"/>
      <c r="I275" s="132"/>
      <c r="O275" s="98">
        <v>15233</v>
      </c>
      <c r="P275" s="98" t="s">
        <v>605</v>
      </c>
    </row>
    <row r="276" spans="1:16" x14ac:dyDescent="0.2">
      <c r="A276" s="94"/>
      <c r="B276" s="93"/>
      <c r="C276" s="94"/>
      <c r="D276" s="89"/>
      <c r="F276" s="94"/>
      <c r="G276" s="93"/>
      <c r="H276" s="94"/>
      <c r="I276" s="132"/>
      <c r="O276" s="98">
        <v>15234</v>
      </c>
      <c r="P276" s="98" t="s">
        <v>606</v>
      </c>
    </row>
    <row r="277" spans="1:16" x14ac:dyDescent="0.2">
      <c r="A277" s="94"/>
      <c r="B277" s="93"/>
      <c r="C277" s="94"/>
      <c r="D277" s="89"/>
      <c r="F277" s="94"/>
      <c r="G277" s="93"/>
      <c r="H277" s="94"/>
      <c r="I277" s="132"/>
      <c r="O277" s="98">
        <v>15235</v>
      </c>
      <c r="P277" s="98" t="s">
        <v>607</v>
      </c>
    </row>
    <row r="278" spans="1:16" x14ac:dyDescent="0.2">
      <c r="A278" s="94"/>
      <c r="B278" s="93"/>
      <c r="C278" s="94"/>
      <c r="D278" s="89"/>
      <c r="F278" s="94"/>
      <c r="G278" s="93"/>
      <c r="H278" s="94"/>
      <c r="I278" s="132"/>
      <c r="O278" s="98">
        <v>15237</v>
      </c>
      <c r="P278" s="98" t="s">
        <v>608</v>
      </c>
    </row>
    <row r="279" spans="1:16" x14ac:dyDescent="0.2">
      <c r="A279" s="94"/>
      <c r="B279" s="93"/>
      <c r="C279" s="94"/>
      <c r="D279" s="89"/>
      <c r="F279" s="94"/>
      <c r="G279" s="93"/>
      <c r="H279" s="94"/>
      <c r="I279" s="132"/>
      <c r="O279" s="98">
        <v>15238</v>
      </c>
      <c r="P279" s="98" t="s">
        <v>609</v>
      </c>
    </row>
    <row r="280" spans="1:16" x14ac:dyDescent="0.2">
      <c r="A280" s="94"/>
      <c r="B280" s="93"/>
      <c r="C280" s="94"/>
      <c r="D280" s="89"/>
      <c r="F280" s="94"/>
      <c r="G280" s="93"/>
      <c r="H280" s="94"/>
      <c r="I280" s="132"/>
      <c r="O280" s="98">
        <v>15239</v>
      </c>
      <c r="P280" s="98" t="s">
        <v>610</v>
      </c>
    </row>
    <row r="281" spans="1:16" x14ac:dyDescent="0.2">
      <c r="A281" s="94"/>
      <c r="B281" s="93"/>
      <c r="C281" s="94"/>
      <c r="D281" s="89"/>
      <c r="F281" s="94"/>
      <c r="G281" s="93"/>
      <c r="H281" s="94"/>
      <c r="I281" s="132"/>
      <c r="O281" s="98">
        <v>15240</v>
      </c>
      <c r="P281" s="98" t="s">
        <v>611</v>
      </c>
    </row>
    <row r="282" spans="1:16" x14ac:dyDescent="0.2">
      <c r="A282" s="94"/>
      <c r="B282" s="93"/>
      <c r="C282" s="94"/>
      <c r="D282" s="89"/>
      <c r="F282" s="94"/>
      <c r="G282" s="93"/>
      <c r="H282" s="94"/>
      <c r="I282" s="132"/>
      <c r="O282" s="98">
        <v>15245</v>
      </c>
      <c r="P282" s="98" t="s">
        <v>612</v>
      </c>
    </row>
    <row r="283" spans="1:16" x14ac:dyDescent="0.2">
      <c r="A283" s="94"/>
      <c r="B283" s="93"/>
      <c r="C283" s="94"/>
      <c r="D283" s="89"/>
      <c r="F283" s="94"/>
      <c r="G283" s="93"/>
      <c r="H283" s="94"/>
      <c r="I283" s="132"/>
      <c r="O283" s="98">
        <v>15299</v>
      </c>
      <c r="P283" s="98" t="s">
        <v>613</v>
      </c>
    </row>
    <row r="284" spans="1:16" x14ac:dyDescent="0.2">
      <c r="A284" s="94"/>
      <c r="B284" s="93"/>
      <c r="C284" s="94"/>
      <c r="D284" s="89"/>
      <c r="F284" s="94"/>
      <c r="G284" s="93"/>
      <c r="H284" s="94"/>
      <c r="I284" s="132"/>
      <c r="O284" s="98">
        <v>15310</v>
      </c>
      <c r="P284" s="98" t="s">
        <v>244</v>
      </c>
    </row>
    <row r="285" spans="1:16" x14ac:dyDescent="0.2">
      <c r="A285" s="94"/>
      <c r="B285" s="93"/>
      <c r="C285" s="94"/>
      <c r="D285" s="89"/>
      <c r="F285" s="94"/>
      <c r="G285" s="93"/>
      <c r="H285" s="94"/>
      <c r="I285" s="132"/>
      <c r="O285" s="98">
        <v>15320</v>
      </c>
      <c r="P285" s="98" t="s">
        <v>614</v>
      </c>
    </row>
    <row r="286" spans="1:16" x14ac:dyDescent="0.2">
      <c r="A286" s="94"/>
      <c r="B286" s="93"/>
      <c r="C286" s="94"/>
      <c r="D286" s="89"/>
      <c r="F286" s="94"/>
      <c r="G286" s="93"/>
      <c r="H286" s="94"/>
      <c r="I286" s="132"/>
      <c r="O286" s="98">
        <v>15325</v>
      </c>
      <c r="P286" s="98" t="s">
        <v>615</v>
      </c>
    </row>
    <row r="287" spans="1:16" x14ac:dyDescent="0.2">
      <c r="A287" s="94"/>
      <c r="B287" s="93"/>
      <c r="C287" s="94"/>
      <c r="D287" s="89"/>
      <c r="F287" s="94"/>
      <c r="G287" s="93"/>
      <c r="H287" s="94"/>
      <c r="I287" s="132"/>
      <c r="O287" s="98">
        <v>15330</v>
      </c>
      <c r="P287" s="98" t="s">
        <v>616</v>
      </c>
    </row>
    <row r="288" spans="1:16" x14ac:dyDescent="0.2">
      <c r="A288" s="94"/>
      <c r="B288" s="93"/>
      <c r="C288" s="94"/>
      <c r="D288" s="89"/>
      <c r="F288" s="94"/>
      <c r="G288" s="93"/>
      <c r="H288" s="94"/>
      <c r="I288" s="132"/>
      <c r="O288" s="98">
        <v>15335</v>
      </c>
      <c r="P288" s="98" t="s">
        <v>617</v>
      </c>
    </row>
    <row r="289" spans="1:16" x14ac:dyDescent="0.2">
      <c r="A289" s="94"/>
      <c r="B289" s="93"/>
      <c r="C289" s="94"/>
      <c r="D289" s="89"/>
      <c r="F289" s="94"/>
      <c r="G289" s="93"/>
      <c r="H289" s="94"/>
      <c r="I289" s="132"/>
      <c r="O289" s="98">
        <v>15336</v>
      </c>
      <c r="P289" s="98" t="s">
        <v>618</v>
      </c>
    </row>
    <row r="290" spans="1:16" x14ac:dyDescent="0.2">
      <c r="A290" s="94"/>
      <c r="B290" s="93"/>
      <c r="C290" s="94"/>
      <c r="D290" s="89"/>
      <c r="F290" s="94"/>
      <c r="G290" s="93"/>
      <c r="H290" s="94"/>
      <c r="I290" s="132"/>
      <c r="O290" s="98">
        <v>15399</v>
      </c>
      <c r="P290" s="98" t="s">
        <v>619</v>
      </c>
    </row>
    <row r="291" spans="1:16" x14ac:dyDescent="0.2">
      <c r="A291" s="94"/>
      <c r="B291" s="93"/>
      <c r="C291" s="94"/>
      <c r="D291" s="89"/>
      <c r="F291" s="94"/>
      <c r="G291" s="93"/>
      <c r="H291" s="94"/>
      <c r="I291" s="132"/>
      <c r="O291" s="98">
        <v>15410</v>
      </c>
      <c r="P291" s="98" t="s">
        <v>620</v>
      </c>
    </row>
    <row r="292" spans="1:16" x14ac:dyDescent="0.2">
      <c r="A292" s="94"/>
      <c r="B292" s="93"/>
      <c r="C292" s="94"/>
      <c r="D292" s="89"/>
      <c r="F292" s="94"/>
      <c r="G292" s="93"/>
      <c r="H292" s="94"/>
      <c r="I292" s="132"/>
      <c r="O292" s="98">
        <v>15415</v>
      </c>
      <c r="P292" s="98" t="s">
        <v>621</v>
      </c>
    </row>
    <row r="293" spans="1:16" x14ac:dyDescent="0.2">
      <c r="A293" s="94"/>
      <c r="B293" s="93"/>
      <c r="C293" s="94"/>
      <c r="D293" s="89"/>
      <c r="F293" s="94"/>
      <c r="G293" s="93"/>
      <c r="H293" s="94"/>
      <c r="I293" s="132"/>
      <c r="O293" s="98">
        <v>15420</v>
      </c>
      <c r="P293" s="98" t="s">
        <v>622</v>
      </c>
    </row>
    <row r="294" spans="1:16" x14ac:dyDescent="0.2">
      <c r="A294" s="94"/>
      <c r="B294" s="93"/>
      <c r="C294" s="94"/>
      <c r="D294" s="89"/>
      <c r="F294" s="94"/>
      <c r="G294" s="93"/>
      <c r="H294" s="94"/>
      <c r="I294" s="132"/>
      <c r="O294" s="98">
        <v>15422</v>
      </c>
      <c r="P294" s="98" t="s">
        <v>623</v>
      </c>
    </row>
    <row r="295" spans="1:16" x14ac:dyDescent="0.2">
      <c r="A295" s="94"/>
      <c r="B295" s="93"/>
      <c r="C295" s="94"/>
      <c r="D295" s="89"/>
      <c r="F295" s="94"/>
      <c r="G295" s="93"/>
      <c r="H295" s="94"/>
      <c r="I295" s="132"/>
      <c r="O295" s="98">
        <v>15423</v>
      </c>
      <c r="P295" s="98" t="s">
        <v>624</v>
      </c>
    </row>
    <row r="296" spans="1:16" x14ac:dyDescent="0.2">
      <c r="A296" s="94"/>
      <c r="B296" s="93"/>
      <c r="C296" s="94"/>
      <c r="D296" s="89"/>
      <c r="F296" s="94"/>
      <c r="G296" s="93"/>
      <c r="H296" s="94"/>
      <c r="I296" s="132"/>
      <c r="O296" s="98">
        <v>15424</v>
      </c>
      <c r="P296" s="98" t="s">
        <v>625</v>
      </c>
    </row>
    <row r="297" spans="1:16" x14ac:dyDescent="0.2">
      <c r="A297" s="94"/>
      <c r="B297" s="93"/>
      <c r="C297" s="94"/>
      <c r="D297" s="89"/>
      <c r="F297" s="94"/>
      <c r="G297" s="93"/>
      <c r="H297" s="94"/>
      <c r="I297" s="132"/>
      <c r="O297" s="98">
        <v>15425</v>
      </c>
      <c r="P297" s="98" t="s">
        <v>626</v>
      </c>
    </row>
    <row r="298" spans="1:16" x14ac:dyDescent="0.2">
      <c r="A298" s="94"/>
      <c r="B298" s="93"/>
      <c r="C298" s="94"/>
      <c r="D298" s="89"/>
      <c r="F298" s="94"/>
      <c r="G298" s="93"/>
      <c r="H298" s="94"/>
      <c r="I298" s="132"/>
      <c r="O298" s="98">
        <v>15426</v>
      </c>
      <c r="P298" s="98" t="s">
        <v>627</v>
      </c>
    </row>
    <row r="299" spans="1:16" x14ac:dyDescent="0.2">
      <c r="A299" s="94"/>
      <c r="B299" s="93"/>
      <c r="C299" s="94"/>
      <c r="D299" s="89"/>
      <c r="F299" s="94"/>
      <c r="G299" s="93"/>
      <c r="H299" s="94"/>
      <c r="I299" s="132"/>
      <c r="O299" s="98">
        <v>15430</v>
      </c>
      <c r="P299" s="98" t="s">
        <v>628</v>
      </c>
    </row>
    <row r="300" spans="1:16" x14ac:dyDescent="0.2">
      <c r="A300" s="94"/>
      <c r="B300" s="93"/>
      <c r="C300" s="94"/>
      <c r="D300" s="89"/>
      <c r="F300" s="94"/>
      <c r="G300" s="93"/>
      <c r="H300" s="94"/>
      <c r="I300" s="132"/>
      <c r="O300" s="98">
        <v>15440</v>
      </c>
      <c r="P300" s="98" t="s">
        <v>109</v>
      </c>
    </row>
    <row r="301" spans="1:16" x14ac:dyDescent="0.2">
      <c r="A301" s="94"/>
      <c r="B301" s="93"/>
      <c r="C301" s="94"/>
      <c r="D301" s="89"/>
      <c r="F301" s="94"/>
      <c r="G301" s="93"/>
      <c r="H301" s="94"/>
      <c r="I301" s="132"/>
      <c r="O301" s="98">
        <v>15441</v>
      </c>
      <c r="P301" s="98" t="s">
        <v>629</v>
      </c>
    </row>
    <row r="302" spans="1:16" x14ac:dyDescent="0.2">
      <c r="A302" s="94"/>
      <c r="B302" s="93"/>
      <c r="C302" s="94"/>
      <c r="D302" s="89"/>
      <c r="F302" s="94"/>
      <c r="G302" s="93"/>
      <c r="H302" s="94"/>
      <c r="I302" s="132"/>
      <c r="O302" s="98">
        <v>15445</v>
      </c>
      <c r="P302" s="98" t="s">
        <v>630</v>
      </c>
    </row>
    <row r="303" spans="1:16" x14ac:dyDescent="0.2">
      <c r="A303" s="94"/>
      <c r="B303" s="93"/>
      <c r="C303" s="94"/>
      <c r="D303" s="89"/>
      <c r="F303" s="94"/>
      <c r="G303" s="94"/>
      <c r="H303" s="94"/>
      <c r="I303" s="132"/>
      <c r="O303" s="98">
        <v>15450</v>
      </c>
      <c r="P303" s="98" t="s">
        <v>631</v>
      </c>
    </row>
    <row r="304" spans="1:16" x14ac:dyDescent="0.2">
      <c r="A304" s="94"/>
      <c r="B304" s="93"/>
      <c r="C304" s="94"/>
      <c r="D304" s="89"/>
      <c r="F304" s="94"/>
      <c r="G304" s="94"/>
      <c r="H304" s="94"/>
      <c r="I304" s="132"/>
      <c r="O304" s="98">
        <v>15455</v>
      </c>
      <c r="P304" s="98" t="s">
        <v>632</v>
      </c>
    </row>
    <row r="305" spans="1:16" x14ac:dyDescent="0.2">
      <c r="A305" s="94"/>
      <c r="B305" s="93"/>
      <c r="C305" s="94"/>
      <c r="D305" s="89"/>
      <c r="F305" s="94"/>
      <c r="G305" s="94"/>
      <c r="H305" s="94"/>
      <c r="I305" s="132"/>
      <c r="O305" s="98">
        <v>15460</v>
      </c>
      <c r="P305" s="98" t="s">
        <v>633</v>
      </c>
    </row>
    <row r="306" spans="1:16" x14ac:dyDescent="0.2">
      <c r="A306" s="94"/>
      <c r="B306" s="93"/>
      <c r="C306" s="94"/>
      <c r="D306" s="89"/>
      <c r="F306" s="94"/>
      <c r="G306" s="94"/>
      <c r="H306" s="94"/>
      <c r="I306" s="132"/>
      <c r="O306" s="98">
        <v>15464</v>
      </c>
      <c r="P306" s="98" t="s">
        <v>634</v>
      </c>
    </row>
    <row r="307" spans="1:16" x14ac:dyDescent="0.2">
      <c r="A307" s="94"/>
      <c r="B307" s="93"/>
      <c r="C307" s="94"/>
      <c r="D307" s="89"/>
      <c r="F307" s="94"/>
      <c r="G307" s="94"/>
      <c r="H307" s="94"/>
      <c r="I307" s="132"/>
      <c r="O307" s="98">
        <v>15465</v>
      </c>
      <c r="P307" s="98" t="s">
        <v>635</v>
      </c>
    </row>
    <row r="308" spans="1:16" x14ac:dyDescent="0.2">
      <c r="A308" s="94"/>
      <c r="B308" s="93"/>
      <c r="C308" s="94"/>
      <c r="D308" s="89"/>
      <c r="F308" s="94"/>
      <c r="G308" s="94"/>
      <c r="H308" s="94"/>
      <c r="I308" s="132"/>
      <c r="O308" s="98">
        <v>15499</v>
      </c>
      <c r="P308" s="98" t="s">
        <v>636</v>
      </c>
    </row>
    <row r="309" spans="1:16" x14ac:dyDescent="0.2">
      <c r="A309" s="94"/>
      <c r="B309" s="93"/>
      <c r="C309" s="94"/>
      <c r="D309" s="89"/>
      <c r="F309" s="94"/>
      <c r="G309" s="94"/>
      <c r="H309" s="94"/>
      <c r="I309" s="132"/>
      <c r="O309" s="98">
        <v>15610</v>
      </c>
      <c r="P309" s="98" t="s">
        <v>245</v>
      </c>
    </row>
    <row r="310" spans="1:16" x14ac:dyDescent="0.2">
      <c r="A310" s="94"/>
      <c r="B310" s="93"/>
      <c r="C310" s="94"/>
      <c r="D310" s="89"/>
      <c r="F310" s="94"/>
      <c r="G310" s="94"/>
      <c r="H310" s="94"/>
      <c r="I310" s="132"/>
      <c r="O310" s="98">
        <v>15615</v>
      </c>
      <c r="P310" s="98" t="s">
        <v>637</v>
      </c>
    </row>
    <row r="311" spans="1:16" x14ac:dyDescent="0.2">
      <c r="A311" s="94"/>
      <c r="B311" s="93"/>
      <c r="C311" s="94"/>
      <c r="D311" s="89"/>
      <c r="F311" s="94"/>
      <c r="G311" s="94"/>
      <c r="H311" s="94"/>
      <c r="I311" s="132"/>
      <c r="O311" s="98">
        <v>15620</v>
      </c>
      <c r="P311" s="98" t="s">
        <v>638</v>
      </c>
    </row>
    <row r="312" spans="1:16" x14ac:dyDescent="0.2">
      <c r="A312" s="94"/>
      <c r="B312" s="93"/>
      <c r="C312" s="94"/>
      <c r="D312" s="89"/>
      <c r="F312" s="94"/>
      <c r="G312" s="94"/>
      <c r="H312" s="94"/>
      <c r="I312" s="132"/>
      <c r="O312" s="98">
        <v>15625</v>
      </c>
      <c r="P312" s="98" t="s">
        <v>639</v>
      </c>
    </row>
    <row r="313" spans="1:16" x14ac:dyDescent="0.2">
      <c r="A313" s="94"/>
      <c r="B313" s="93"/>
      <c r="C313" s="94"/>
      <c r="D313" s="89"/>
      <c r="F313" s="94"/>
      <c r="G313" s="94"/>
      <c r="H313" s="94"/>
      <c r="I313" s="132"/>
      <c r="O313" s="98">
        <v>15626</v>
      </c>
      <c r="P313" s="98" t="s">
        <v>640</v>
      </c>
    </row>
    <row r="314" spans="1:16" x14ac:dyDescent="0.2">
      <c r="A314" s="94"/>
      <c r="B314" s="93"/>
      <c r="C314" s="94"/>
      <c r="D314" s="89"/>
      <c r="F314" s="94"/>
      <c r="G314" s="94"/>
      <c r="H314" s="94"/>
      <c r="I314" s="132"/>
      <c r="O314" s="98">
        <v>15699</v>
      </c>
      <c r="P314" s="98" t="s">
        <v>641</v>
      </c>
    </row>
    <row r="315" spans="1:16" x14ac:dyDescent="0.2">
      <c r="A315" s="94"/>
      <c r="B315" s="93"/>
      <c r="C315" s="94"/>
      <c r="D315" s="89"/>
      <c r="F315" s="94"/>
      <c r="G315" s="94"/>
      <c r="H315" s="94"/>
      <c r="I315" s="132"/>
      <c r="O315" s="98">
        <v>15799</v>
      </c>
      <c r="P315" s="98" t="s">
        <v>642</v>
      </c>
    </row>
    <row r="316" spans="1:16" x14ac:dyDescent="0.2">
      <c r="A316" s="94"/>
      <c r="B316" s="93"/>
      <c r="C316" s="94"/>
      <c r="D316" s="89"/>
      <c r="F316" s="94"/>
      <c r="G316" s="94"/>
      <c r="H316" s="94"/>
      <c r="I316" s="132"/>
      <c r="O316" s="98">
        <v>15910</v>
      </c>
      <c r="P316" s="98" t="s">
        <v>643</v>
      </c>
    </row>
    <row r="317" spans="1:16" x14ac:dyDescent="0.2">
      <c r="A317" s="94"/>
      <c r="B317" s="93"/>
      <c r="C317" s="94"/>
      <c r="D317" s="89"/>
      <c r="F317" s="94"/>
      <c r="G317" s="94"/>
      <c r="H317" s="94"/>
      <c r="I317" s="132"/>
      <c r="O317" s="98">
        <v>15989</v>
      </c>
      <c r="P317" s="98" t="s">
        <v>644</v>
      </c>
    </row>
    <row r="318" spans="1:16" x14ac:dyDescent="0.2">
      <c r="A318" s="94"/>
      <c r="B318" s="93"/>
      <c r="C318" s="94"/>
      <c r="D318" s="89"/>
      <c r="F318" s="94"/>
      <c r="G318" s="94"/>
      <c r="H318" s="94"/>
      <c r="I318" s="132"/>
      <c r="O318" s="98">
        <v>15999</v>
      </c>
      <c r="P318" s="98" t="s">
        <v>645</v>
      </c>
    </row>
    <row r="319" spans="1:16" x14ac:dyDescent="0.2">
      <c r="A319" s="94"/>
      <c r="B319" s="93"/>
      <c r="C319" s="94"/>
      <c r="D319" s="89"/>
      <c r="F319" s="94"/>
      <c r="G319" s="94"/>
      <c r="H319" s="94"/>
      <c r="I319" s="132"/>
      <c r="O319" s="98">
        <v>16000</v>
      </c>
      <c r="P319" s="98" t="s">
        <v>646</v>
      </c>
    </row>
    <row r="320" spans="1:16" x14ac:dyDescent="0.2">
      <c r="A320" s="94"/>
      <c r="B320" s="93"/>
      <c r="C320" s="94"/>
      <c r="D320" s="89"/>
      <c r="F320" s="94"/>
      <c r="G320" s="94"/>
      <c r="H320" s="94"/>
      <c r="I320" s="132"/>
      <c r="O320" s="98">
        <v>16001</v>
      </c>
      <c r="P320" s="98" t="s">
        <v>647</v>
      </c>
    </row>
    <row r="321" spans="1:16" x14ac:dyDescent="0.2">
      <c r="A321" s="94"/>
      <c r="B321" s="93"/>
      <c r="C321" s="94"/>
      <c r="D321" s="89"/>
      <c r="F321" s="94"/>
      <c r="G321" s="94"/>
      <c r="H321" s="94"/>
      <c r="I321" s="132"/>
      <c r="O321" s="98">
        <v>16002</v>
      </c>
      <c r="P321" s="98" t="s">
        <v>648</v>
      </c>
    </row>
    <row r="322" spans="1:16" x14ac:dyDescent="0.2">
      <c r="A322" s="94"/>
      <c r="B322" s="93"/>
      <c r="C322" s="94"/>
      <c r="D322" s="89"/>
      <c r="F322" s="94"/>
      <c r="G322" s="94"/>
      <c r="H322" s="94"/>
      <c r="I322" s="132"/>
      <c r="O322" s="98">
        <v>16003</v>
      </c>
      <c r="P322" s="98" t="s">
        <v>649</v>
      </c>
    </row>
    <row r="323" spans="1:16" x14ac:dyDescent="0.2">
      <c r="A323" s="94"/>
      <c r="B323" s="93"/>
      <c r="C323" s="94"/>
      <c r="D323" s="89"/>
      <c r="F323" s="94"/>
      <c r="G323" s="94"/>
      <c r="H323" s="94"/>
      <c r="I323" s="132"/>
      <c r="O323" s="98">
        <v>16100</v>
      </c>
      <c r="P323" s="98" t="s">
        <v>650</v>
      </c>
    </row>
    <row r="324" spans="1:16" x14ac:dyDescent="0.2">
      <c r="A324" s="94"/>
      <c r="B324" s="93"/>
      <c r="C324" s="94"/>
      <c r="D324" s="89"/>
      <c r="F324" s="94"/>
      <c r="G324" s="94"/>
      <c r="H324" s="94"/>
      <c r="I324" s="132"/>
      <c r="O324" s="98">
        <v>16110</v>
      </c>
      <c r="P324" s="98" t="s">
        <v>651</v>
      </c>
    </row>
    <row r="325" spans="1:16" x14ac:dyDescent="0.2">
      <c r="A325" s="94"/>
      <c r="B325" s="93"/>
      <c r="C325" s="94"/>
      <c r="D325" s="89"/>
      <c r="F325" s="94"/>
      <c r="G325" s="94"/>
      <c r="H325" s="94"/>
      <c r="I325" s="132"/>
      <c r="O325" s="98">
        <v>16111</v>
      </c>
      <c r="P325" s="98" t="s">
        <v>652</v>
      </c>
    </row>
    <row r="326" spans="1:16" x14ac:dyDescent="0.2">
      <c r="A326" s="94"/>
      <c r="B326" s="93"/>
      <c r="C326" s="94"/>
      <c r="D326" s="89"/>
      <c r="F326" s="94"/>
      <c r="G326" s="94"/>
      <c r="H326" s="94"/>
      <c r="I326" s="132"/>
      <c r="O326" s="98">
        <v>16112</v>
      </c>
      <c r="P326" s="98" t="s">
        <v>653</v>
      </c>
    </row>
    <row r="327" spans="1:16" x14ac:dyDescent="0.2">
      <c r="A327" s="94"/>
      <c r="B327" s="93"/>
      <c r="C327" s="94"/>
      <c r="D327" s="89"/>
      <c r="F327" s="94"/>
      <c r="G327" s="94"/>
      <c r="H327" s="94"/>
      <c r="I327" s="132"/>
      <c r="O327" s="98">
        <v>16113</v>
      </c>
      <c r="P327" s="98" t="s">
        <v>654</v>
      </c>
    </row>
    <row r="328" spans="1:16" x14ac:dyDescent="0.2">
      <c r="A328" s="94"/>
      <c r="B328" s="93"/>
      <c r="C328" s="94"/>
      <c r="D328" s="89"/>
      <c r="F328" s="94"/>
      <c r="G328" s="94"/>
      <c r="H328" s="94"/>
      <c r="I328" s="132"/>
      <c r="O328" s="98">
        <v>16114</v>
      </c>
      <c r="P328" s="98" t="s">
        <v>655</v>
      </c>
    </row>
    <row r="329" spans="1:16" x14ac:dyDescent="0.2">
      <c r="A329" s="94"/>
      <c r="B329" s="93"/>
      <c r="C329" s="94"/>
      <c r="D329" s="89"/>
      <c r="F329" s="94"/>
      <c r="G329" s="94"/>
      <c r="H329" s="94"/>
      <c r="I329" s="132"/>
      <c r="O329" s="98">
        <v>16115</v>
      </c>
      <c r="P329" s="98" t="s">
        <v>656</v>
      </c>
    </row>
    <row r="330" spans="1:16" x14ac:dyDescent="0.2">
      <c r="A330" s="94"/>
      <c r="B330" s="93"/>
      <c r="C330" s="94"/>
      <c r="D330" s="89"/>
      <c r="F330" s="94"/>
      <c r="G330" s="94"/>
      <c r="H330" s="94"/>
      <c r="I330" s="132"/>
      <c r="O330" s="98">
        <v>16116</v>
      </c>
      <c r="P330" s="98" t="s">
        <v>657</v>
      </c>
    </row>
    <row r="331" spans="1:16" x14ac:dyDescent="0.2">
      <c r="A331" s="94"/>
      <c r="B331" s="93"/>
      <c r="C331" s="94"/>
      <c r="D331" s="89"/>
      <c r="F331" s="94"/>
      <c r="G331" s="94"/>
      <c r="H331" s="94"/>
      <c r="I331" s="132"/>
      <c r="O331" s="98">
        <v>16120</v>
      </c>
      <c r="P331" s="98" t="s">
        <v>658</v>
      </c>
    </row>
    <row r="332" spans="1:16" x14ac:dyDescent="0.2">
      <c r="A332" s="94"/>
      <c r="B332" s="93"/>
      <c r="C332" s="94"/>
      <c r="D332" s="89"/>
      <c r="F332" s="94"/>
      <c r="G332" s="94"/>
      <c r="H332" s="94"/>
      <c r="I332" s="132"/>
      <c r="O332" s="98">
        <v>16121</v>
      </c>
      <c r="P332" s="98" t="s">
        <v>659</v>
      </c>
    </row>
    <row r="333" spans="1:16" x14ac:dyDescent="0.2">
      <c r="A333" s="94"/>
      <c r="B333" s="93"/>
      <c r="C333" s="94"/>
      <c r="D333" s="89"/>
      <c r="F333" s="94"/>
      <c r="G333" s="94"/>
      <c r="H333" s="94"/>
      <c r="I333" s="132"/>
      <c r="O333" s="98">
        <v>16122</v>
      </c>
      <c r="P333" s="98" t="s">
        <v>660</v>
      </c>
    </row>
    <row r="334" spans="1:16" x14ac:dyDescent="0.2">
      <c r="A334" s="94"/>
      <c r="B334" s="93"/>
      <c r="C334" s="94"/>
      <c r="D334" s="89"/>
      <c r="F334" s="94"/>
      <c r="G334" s="94"/>
      <c r="H334" s="94"/>
      <c r="I334" s="132"/>
      <c r="O334" s="98">
        <v>16123</v>
      </c>
      <c r="P334" s="98" t="s">
        <v>661</v>
      </c>
    </row>
    <row r="335" spans="1:16" x14ac:dyDescent="0.2">
      <c r="A335" s="94"/>
      <c r="B335" s="93"/>
      <c r="C335" s="94"/>
      <c r="D335" s="89"/>
      <c r="F335" s="94"/>
      <c r="G335" s="94"/>
      <c r="H335" s="94"/>
      <c r="I335" s="132"/>
      <c r="O335" s="98">
        <v>16124</v>
      </c>
      <c r="P335" s="98" t="s">
        <v>662</v>
      </c>
    </row>
    <row r="336" spans="1:16" x14ac:dyDescent="0.2">
      <c r="A336" s="94"/>
      <c r="B336" s="93"/>
      <c r="C336" s="94"/>
      <c r="D336" s="89"/>
      <c r="F336" s="94"/>
      <c r="G336" s="94"/>
      <c r="H336" s="94"/>
      <c r="I336" s="132"/>
      <c r="O336" s="98">
        <v>16125</v>
      </c>
      <c r="P336" s="98" t="s">
        <v>663</v>
      </c>
    </row>
    <row r="337" spans="1:16" x14ac:dyDescent="0.2">
      <c r="A337" s="94"/>
      <c r="B337" s="93"/>
      <c r="C337" s="94"/>
      <c r="D337" s="89"/>
      <c r="F337" s="94"/>
      <c r="G337" s="94"/>
      <c r="H337" s="94"/>
      <c r="I337" s="132"/>
      <c r="O337" s="98">
        <v>16126</v>
      </c>
      <c r="P337" s="98" t="s">
        <v>664</v>
      </c>
    </row>
    <row r="338" spans="1:16" x14ac:dyDescent="0.2">
      <c r="A338" s="94"/>
      <c r="B338" s="93"/>
      <c r="C338" s="94"/>
      <c r="D338" s="89"/>
      <c r="F338" s="94"/>
      <c r="G338" s="94"/>
      <c r="H338" s="94"/>
      <c r="I338" s="132"/>
      <c r="O338" s="98">
        <v>16130</v>
      </c>
      <c r="P338" s="98" t="s">
        <v>665</v>
      </c>
    </row>
    <row r="339" spans="1:16" x14ac:dyDescent="0.2">
      <c r="A339" s="94"/>
      <c r="B339" s="93"/>
      <c r="C339" s="94"/>
      <c r="D339" s="89"/>
      <c r="F339" s="94"/>
      <c r="G339" s="94"/>
      <c r="H339" s="94"/>
      <c r="I339" s="132"/>
      <c r="O339" s="98">
        <v>16140</v>
      </c>
      <c r="P339" s="98" t="s">
        <v>666</v>
      </c>
    </row>
    <row r="340" spans="1:16" x14ac:dyDescent="0.2">
      <c r="A340" s="94"/>
      <c r="B340" s="93"/>
      <c r="C340" s="94"/>
      <c r="D340" s="89"/>
      <c r="F340" s="94"/>
      <c r="G340" s="94"/>
      <c r="H340" s="94"/>
      <c r="I340" s="132"/>
      <c r="O340" s="98">
        <v>16150</v>
      </c>
      <c r="P340" s="98" t="s">
        <v>667</v>
      </c>
    </row>
    <row r="341" spans="1:16" x14ac:dyDescent="0.2">
      <c r="A341" s="94"/>
      <c r="B341" s="93"/>
      <c r="C341" s="94"/>
      <c r="D341" s="89"/>
      <c r="F341" s="94"/>
      <c r="G341" s="94"/>
      <c r="H341" s="94"/>
      <c r="I341" s="132"/>
      <c r="O341" s="98">
        <v>16160</v>
      </c>
      <c r="P341" s="98" t="s">
        <v>668</v>
      </c>
    </row>
    <row r="342" spans="1:16" x14ac:dyDescent="0.2">
      <c r="A342" s="94"/>
      <c r="B342" s="93"/>
      <c r="C342" s="94"/>
      <c r="D342" s="89"/>
      <c r="F342" s="94"/>
      <c r="G342" s="94"/>
      <c r="H342" s="94"/>
      <c r="I342" s="132"/>
      <c r="O342" s="98">
        <v>16170</v>
      </c>
      <c r="P342" s="98" t="s">
        <v>669</v>
      </c>
    </row>
    <row r="343" spans="1:16" x14ac:dyDescent="0.2">
      <c r="A343" s="94"/>
      <c r="B343" s="93"/>
      <c r="C343" s="94"/>
      <c r="D343" s="89"/>
      <c r="F343" s="94"/>
      <c r="G343" s="94"/>
      <c r="H343" s="94"/>
      <c r="I343" s="132"/>
      <c r="O343" s="98">
        <v>16175</v>
      </c>
      <c r="P343" s="98" t="s">
        <v>670</v>
      </c>
    </row>
    <row r="344" spans="1:16" x14ac:dyDescent="0.2">
      <c r="A344" s="94"/>
      <c r="B344" s="93"/>
      <c r="C344" s="94"/>
      <c r="D344" s="89"/>
      <c r="F344" s="94"/>
      <c r="G344" s="94"/>
      <c r="H344" s="94"/>
      <c r="I344" s="132"/>
      <c r="O344" s="98">
        <v>16177</v>
      </c>
      <c r="P344" s="98" t="s">
        <v>671</v>
      </c>
    </row>
    <row r="345" spans="1:16" x14ac:dyDescent="0.2">
      <c r="A345" s="94"/>
      <c r="B345" s="93"/>
      <c r="C345" s="94"/>
      <c r="D345" s="89"/>
      <c r="F345" s="94"/>
      <c r="G345" s="94"/>
      <c r="H345" s="94"/>
      <c r="I345" s="132"/>
      <c r="O345" s="98">
        <v>16178</v>
      </c>
      <c r="P345" s="98" t="s">
        <v>672</v>
      </c>
    </row>
    <row r="346" spans="1:16" x14ac:dyDescent="0.2">
      <c r="A346" s="94"/>
      <c r="B346" s="93"/>
      <c r="C346" s="94"/>
      <c r="D346" s="89"/>
      <c r="F346" s="94"/>
      <c r="G346" s="94"/>
      <c r="H346" s="94"/>
      <c r="I346" s="94"/>
      <c r="O346" s="98">
        <v>16180</v>
      </c>
      <c r="P346" s="98" t="s">
        <v>673</v>
      </c>
    </row>
    <row r="347" spans="1:16" x14ac:dyDescent="0.2">
      <c r="A347" s="94"/>
      <c r="B347" s="93"/>
      <c r="C347" s="94"/>
      <c r="D347" s="89"/>
      <c r="F347" s="94"/>
      <c r="G347" s="94"/>
      <c r="H347" s="94"/>
      <c r="I347" s="94"/>
      <c r="O347" s="98">
        <v>16185</v>
      </c>
      <c r="P347" s="98" t="s">
        <v>674</v>
      </c>
    </row>
    <row r="348" spans="1:16" x14ac:dyDescent="0.2">
      <c r="A348" s="94"/>
      <c r="B348" s="93"/>
      <c r="C348" s="94"/>
      <c r="D348" s="89"/>
      <c r="F348" s="94"/>
      <c r="G348" s="94"/>
      <c r="H348" s="94"/>
      <c r="I348" s="94"/>
      <c r="O348" s="98">
        <v>16186</v>
      </c>
      <c r="P348" s="98" t="s">
        <v>675</v>
      </c>
    </row>
    <row r="349" spans="1:16" x14ac:dyDescent="0.2">
      <c r="A349" s="94"/>
      <c r="B349" s="93"/>
      <c r="C349" s="94"/>
      <c r="D349" s="89"/>
      <c r="F349" s="94"/>
      <c r="G349" s="94"/>
      <c r="H349" s="94"/>
      <c r="I349" s="94"/>
      <c r="O349" s="98">
        <v>16187</v>
      </c>
      <c r="P349" s="98" t="s">
        <v>676</v>
      </c>
    </row>
    <row r="350" spans="1:16" x14ac:dyDescent="0.2">
      <c r="A350" s="94"/>
      <c r="B350" s="93"/>
      <c r="C350" s="94"/>
      <c r="D350" s="89"/>
      <c r="F350" s="94"/>
      <c r="G350" s="94"/>
      <c r="H350" s="94"/>
      <c r="I350" s="94"/>
      <c r="O350" s="98">
        <v>16188</v>
      </c>
      <c r="P350" s="98" t="s">
        <v>677</v>
      </c>
    </row>
    <row r="351" spans="1:16" x14ac:dyDescent="0.2">
      <c r="A351" s="94"/>
      <c r="B351" s="93"/>
      <c r="C351" s="94"/>
      <c r="D351" s="89"/>
      <c r="F351" s="94"/>
      <c r="G351" s="94"/>
      <c r="H351" s="94"/>
      <c r="I351" s="94"/>
      <c r="O351" s="98">
        <v>16189</v>
      </c>
      <c r="P351" s="98" t="s">
        <v>678</v>
      </c>
    </row>
    <row r="352" spans="1:16" x14ac:dyDescent="0.2">
      <c r="A352" s="94"/>
      <c r="B352" s="93"/>
      <c r="C352" s="94"/>
      <c r="D352" s="89"/>
      <c r="F352" s="94"/>
      <c r="G352" s="94"/>
      <c r="H352" s="94"/>
      <c r="I352" s="94"/>
      <c r="O352" s="98">
        <v>16190</v>
      </c>
      <c r="P352" s="98" t="s">
        <v>679</v>
      </c>
    </row>
    <row r="353" spans="1:16" x14ac:dyDescent="0.2">
      <c r="A353" s="94"/>
      <c r="B353" s="93"/>
      <c r="C353" s="94"/>
      <c r="D353" s="89"/>
      <c r="F353" s="94"/>
      <c r="G353" s="94"/>
      <c r="H353" s="94"/>
      <c r="I353" s="94"/>
      <c r="O353" s="98">
        <v>16195</v>
      </c>
      <c r="P353" s="98" t="s">
        <v>680</v>
      </c>
    </row>
    <row r="354" spans="1:16" x14ac:dyDescent="0.2">
      <c r="A354" s="94"/>
      <c r="B354" s="93"/>
      <c r="C354" s="94"/>
      <c r="D354" s="89"/>
      <c r="F354" s="94"/>
      <c r="G354" s="94"/>
      <c r="H354" s="94"/>
      <c r="I354" s="94"/>
      <c r="O354" s="98">
        <v>16196</v>
      </c>
      <c r="P354" s="98" t="s">
        <v>681</v>
      </c>
    </row>
    <row r="355" spans="1:16" x14ac:dyDescent="0.2">
      <c r="A355" s="94"/>
      <c r="B355" s="93"/>
      <c r="C355" s="94"/>
      <c r="D355" s="89"/>
      <c r="F355" s="94"/>
      <c r="G355" s="94"/>
      <c r="H355" s="94"/>
      <c r="I355" s="94"/>
      <c r="O355" s="98">
        <v>16197</v>
      </c>
      <c r="P355" s="98" t="s">
        <v>682</v>
      </c>
    </row>
    <row r="356" spans="1:16" x14ac:dyDescent="0.2">
      <c r="A356" s="94"/>
      <c r="B356" s="93"/>
      <c r="C356" s="94"/>
      <c r="D356" s="89"/>
      <c r="F356" s="94"/>
      <c r="G356" s="94"/>
      <c r="H356" s="94"/>
      <c r="I356" s="94"/>
      <c r="O356" s="98">
        <v>16199</v>
      </c>
      <c r="P356" s="98" t="s">
        <v>683</v>
      </c>
    </row>
    <row r="357" spans="1:16" x14ac:dyDescent="0.2">
      <c r="A357" s="94"/>
      <c r="B357" s="93"/>
      <c r="C357" s="94"/>
      <c r="D357" s="89"/>
      <c r="F357" s="94"/>
      <c r="G357" s="94"/>
      <c r="H357" s="94"/>
      <c r="I357" s="94"/>
      <c r="O357" s="98">
        <v>16210</v>
      </c>
      <c r="P357" s="98" t="s">
        <v>684</v>
      </c>
    </row>
    <row r="358" spans="1:16" x14ac:dyDescent="0.2">
      <c r="A358" s="94"/>
      <c r="B358" s="93"/>
      <c r="C358" s="94"/>
      <c r="D358" s="89"/>
      <c r="F358" s="94"/>
      <c r="G358" s="94"/>
      <c r="H358" s="94"/>
      <c r="I358" s="94"/>
      <c r="O358" s="98">
        <v>16220</v>
      </c>
      <c r="P358" s="98" t="s">
        <v>685</v>
      </c>
    </row>
    <row r="359" spans="1:16" x14ac:dyDescent="0.2">
      <c r="A359" s="94"/>
      <c r="B359" s="93"/>
      <c r="C359" s="94"/>
      <c r="D359" s="89"/>
      <c r="F359" s="94"/>
      <c r="G359" s="94"/>
      <c r="H359" s="94"/>
      <c r="I359" s="94"/>
      <c r="O359" s="98">
        <v>16299</v>
      </c>
      <c r="P359" s="98" t="s">
        <v>686</v>
      </c>
    </row>
    <row r="360" spans="1:16" x14ac:dyDescent="0.2">
      <c r="A360" s="94"/>
      <c r="B360" s="93"/>
      <c r="C360" s="94"/>
      <c r="D360" s="89"/>
      <c r="F360" s="94"/>
      <c r="G360" s="94"/>
      <c r="H360" s="94"/>
      <c r="I360" s="94"/>
      <c r="O360" s="98">
        <v>16300</v>
      </c>
      <c r="P360" s="98" t="s">
        <v>687</v>
      </c>
    </row>
    <row r="361" spans="1:16" x14ac:dyDescent="0.2">
      <c r="A361" s="94"/>
      <c r="B361" s="93"/>
      <c r="C361" s="94"/>
      <c r="D361" s="89"/>
      <c r="F361" s="94"/>
      <c r="G361" s="94"/>
      <c r="H361" s="94"/>
      <c r="I361" s="94"/>
      <c r="O361" s="98">
        <v>16301</v>
      </c>
      <c r="P361" s="98" t="s">
        <v>688</v>
      </c>
    </row>
    <row r="362" spans="1:16" x14ac:dyDescent="0.2">
      <c r="A362" s="94"/>
      <c r="B362" s="93"/>
      <c r="C362" s="94"/>
      <c r="D362" s="89"/>
      <c r="F362" s="94"/>
      <c r="G362" s="94"/>
      <c r="H362" s="94"/>
      <c r="I362" s="94"/>
      <c r="O362" s="98">
        <v>16302</v>
      </c>
      <c r="P362" s="98" t="s">
        <v>689</v>
      </c>
    </row>
    <row r="363" spans="1:16" x14ac:dyDescent="0.2">
      <c r="A363" s="94"/>
      <c r="B363" s="93"/>
      <c r="C363" s="94"/>
      <c r="D363" s="89"/>
      <c r="F363" s="94"/>
      <c r="G363" s="94"/>
      <c r="H363" s="94"/>
      <c r="I363" s="94"/>
      <c r="O363" s="98">
        <v>16303</v>
      </c>
      <c r="P363" s="98" t="s">
        <v>690</v>
      </c>
    </row>
    <row r="364" spans="1:16" x14ac:dyDescent="0.2">
      <c r="A364" s="94"/>
      <c r="B364" s="93"/>
      <c r="C364" s="94"/>
      <c r="D364" s="89"/>
      <c r="F364" s="94"/>
      <c r="G364" s="94"/>
      <c r="H364" s="94"/>
      <c r="I364" s="94"/>
      <c r="O364" s="98">
        <v>16310</v>
      </c>
      <c r="P364" s="98" t="s">
        <v>691</v>
      </c>
    </row>
    <row r="365" spans="1:16" x14ac:dyDescent="0.2">
      <c r="A365" s="94"/>
      <c r="B365" s="93"/>
      <c r="C365" s="94"/>
      <c r="D365" s="89"/>
      <c r="F365" s="94"/>
      <c r="G365" s="94"/>
      <c r="H365" s="94"/>
      <c r="I365" s="94"/>
      <c r="O365" s="98">
        <v>16311</v>
      </c>
      <c r="P365" s="98" t="s">
        <v>692</v>
      </c>
    </row>
    <row r="366" spans="1:16" x14ac:dyDescent="0.2">
      <c r="A366" s="94"/>
      <c r="B366" s="93"/>
      <c r="C366" s="94"/>
      <c r="D366" s="89"/>
      <c r="F366" s="94"/>
      <c r="G366" s="94"/>
      <c r="H366" s="94"/>
      <c r="I366" s="94"/>
      <c r="O366" s="98">
        <v>16312</v>
      </c>
      <c r="P366" s="98" t="s">
        <v>693</v>
      </c>
    </row>
    <row r="367" spans="1:16" x14ac:dyDescent="0.2">
      <c r="A367" s="94"/>
      <c r="B367" s="93"/>
      <c r="C367" s="94"/>
      <c r="D367" s="89"/>
      <c r="F367" s="94"/>
      <c r="G367" s="94"/>
      <c r="H367" s="94"/>
      <c r="I367" s="94"/>
      <c r="O367" s="98">
        <v>16313</v>
      </c>
      <c r="P367" s="98" t="s">
        <v>694</v>
      </c>
    </row>
    <row r="368" spans="1:16" x14ac:dyDescent="0.2">
      <c r="A368" s="94"/>
      <c r="B368" s="93"/>
      <c r="C368" s="94"/>
      <c r="D368" s="89"/>
      <c r="F368" s="94"/>
      <c r="G368" s="94"/>
      <c r="H368" s="94"/>
      <c r="I368" s="94"/>
      <c r="O368" s="98">
        <v>16314</v>
      </c>
      <c r="P368" s="98" t="s">
        <v>695</v>
      </c>
    </row>
    <row r="369" spans="1:16" x14ac:dyDescent="0.2">
      <c r="A369" s="94"/>
      <c r="B369" s="93"/>
      <c r="C369" s="94"/>
      <c r="D369" s="89"/>
      <c r="F369" s="94"/>
      <c r="G369" s="94"/>
      <c r="H369" s="94"/>
      <c r="I369" s="94"/>
      <c r="O369" s="98">
        <v>16315</v>
      </c>
      <c r="P369" s="98" t="s">
        <v>696</v>
      </c>
    </row>
    <row r="370" spans="1:16" x14ac:dyDescent="0.2">
      <c r="A370" s="94"/>
      <c r="B370" s="93"/>
      <c r="C370" s="94"/>
      <c r="D370" s="89"/>
      <c r="F370" s="94"/>
      <c r="G370" s="94"/>
      <c r="H370" s="94"/>
      <c r="I370" s="94"/>
      <c r="O370" s="98">
        <v>16316</v>
      </c>
      <c r="P370" s="98" t="s">
        <v>697</v>
      </c>
    </row>
    <row r="371" spans="1:16" x14ac:dyDescent="0.2">
      <c r="A371" s="94"/>
      <c r="B371" s="93"/>
      <c r="C371" s="94"/>
      <c r="D371" s="89"/>
      <c r="F371" s="94"/>
      <c r="G371" s="94"/>
      <c r="H371" s="94"/>
      <c r="I371" s="94"/>
      <c r="O371" s="98">
        <v>16320</v>
      </c>
      <c r="P371" s="98" t="s">
        <v>698</v>
      </c>
    </row>
    <row r="372" spans="1:16" x14ac:dyDescent="0.2">
      <c r="A372" s="94"/>
      <c r="B372" s="93"/>
      <c r="C372" s="94"/>
      <c r="D372" s="89"/>
      <c r="F372" s="94"/>
      <c r="G372" s="94"/>
      <c r="H372" s="94"/>
      <c r="I372" s="94"/>
      <c r="O372" s="98">
        <v>16321</v>
      </c>
      <c r="P372" s="98" t="s">
        <v>699</v>
      </c>
    </row>
    <row r="373" spans="1:16" x14ac:dyDescent="0.2">
      <c r="A373" s="94"/>
      <c r="B373" s="93"/>
      <c r="C373" s="94"/>
      <c r="D373" s="89"/>
      <c r="F373" s="94"/>
      <c r="G373" s="94"/>
      <c r="H373" s="94"/>
      <c r="I373" s="94"/>
      <c r="O373" s="98">
        <v>16322</v>
      </c>
      <c r="P373" s="98" t="s">
        <v>700</v>
      </c>
    </row>
    <row r="374" spans="1:16" x14ac:dyDescent="0.2">
      <c r="A374" s="94"/>
      <c r="B374" s="93"/>
      <c r="C374" s="94"/>
      <c r="D374" s="89"/>
      <c r="F374" s="94"/>
      <c r="G374" s="94"/>
      <c r="H374" s="94"/>
      <c r="I374" s="94"/>
      <c r="O374" s="98">
        <v>16323</v>
      </c>
      <c r="P374" s="98" t="s">
        <v>701</v>
      </c>
    </row>
    <row r="375" spans="1:16" x14ac:dyDescent="0.2">
      <c r="A375" s="94"/>
      <c r="B375" s="93"/>
      <c r="C375" s="94"/>
      <c r="D375" s="89"/>
      <c r="F375" s="94"/>
      <c r="G375" s="94"/>
      <c r="H375" s="94"/>
      <c r="I375" s="94"/>
      <c r="O375" s="98">
        <v>16324</v>
      </c>
      <c r="P375" s="98" t="s">
        <v>702</v>
      </c>
    </row>
    <row r="376" spans="1:16" x14ac:dyDescent="0.2">
      <c r="A376" s="94"/>
      <c r="B376" s="93"/>
      <c r="C376" s="94"/>
      <c r="D376" s="89"/>
      <c r="F376" s="94"/>
      <c r="G376" s="94"/>
      <c r="H376" s="94"/>
      <c r="I376" s="94"/>
      <c r="O376" s="98">
        <v>16325</v>
      </c>
      <c r="P376" s="98" t="s">
        <v>703</v>
      </c>
    </row>
    <row r="377" spans="1:16" x14ac:dyDescent="0.2">
      <c r="A377" s="94"/>
      <c r="B377" s="93"/>
      <c r="C377" s="94"/>
      <c r="D377" s="89"/>
      <c r="F377" s="94"/>
      <c r="G377" s="94"/>
      <c r="H377" s="94"/>
      <c r="I377" s="94"/>
      <c r="O377" s="98">
        <v>16326</v>
      </c>
      <c r="P377" s="98" t="s">
        <v>704</v>
      </c>
    </row>
    <row r="378" spans="1:16" x14ac:dyDescent="0.2">
      <c r="A378" s="94"/>
      <c r="B378" s="93"/>
      <c r="C378" s="94"/>
      <c r="D378" s="89"/>
      <c r="F378" s="94"/>
      <c r="G378" s="94"/>
      <c r="H378" s="94"/>
      <c r="I378" s="94"/>
      <c r="O378" s="98">
        <v>16330</v>
      </c>
      <c r="P378" s="98" t="s">
        <v>705</v>
      </c>
    </row>
    <row r="379" spans="1:16" x14ac:dyDescent="0.2">
      <c r="A379" s="94"/>
      <c r="B379" s="93"/>
      <c r="C379" s="94"/>
      <c r="D379" s="89"/>
      <c r="F379" s="94"/>
      <c r="G379" s="94"/>
      <c r="H379" s="94"/>
      <c r="I379" s="94"/>
      <c r="O379" s="98">
        <v>16340</v>
      </c>
      <c r="P379" s="98" t="s">
        <v>706</v>
      </c>
    </row>
    <row r="380" spans="1:16" x14ac:dyDescent="0.2">
      <c r="A380" s="94"/>
      <c r="B380" s="93"/>
      <c r="C380" s="94"/>
      <c r="D380" s="89"/>
      <c r="F380" s="94"/>
      <c r="G380" s="94"/>
      <c r="H380" s="94"/>
      <c r="I380" s="94"/>
      <c r="O380" s="98">
        <v>16350</v>
      </c>
      <c r="P380" s="98" t="s">
        <v>707</v>
      </c>
    </row>
    <row r="381" spans="1:16" x14ac:dyDescent="0.2">
      <c r="A381" s="94"/>
      <c r="B381" s="93"/>
      <c r="C381" s="94"/>
      <c r="D381" s="89"/>
      <c r="F381" s="94"/>
      <c r="G381" s="94"/>
      <c r="H381" s="94"/>
      <c r="I381" s="94"/>
      <c r="O381" s="98">
        <v>16360</v>
      </c>
      <c r="P381" s="98" t="s">
        <v>708</v>
      </c>
    </row>
    <row r="382" spans="1:16" x14ac:dyDescent="0.2">
      <c r="A382" s="94"/>
      <c r="B382" s="93"/>
      <c r="C382" s="94"/>
      <c r="D382" s="89"/>
      <c r="F382" s="94"/>
      <c r="G382" s="94"/>
      <c r="H382" s="94"/>
      <c r="I382" s="94"/>
      <c r="O382" s="98">
        <v>16370</v>
      </c>
      <c r="P382" s="98" t="s">
        <v>709</v>
      </c>
    </row>
    <row r="383" spans="1:16" x14ac:dyDescent="0.2">
      <c r="A383" s="94"/>
      <c r="B383" s="93"/>
      <c r="C383" s="94"/>
      <c r="D383" s="89"/>
      <c r="F383" s="94"/>
      <c r="G383" s="94"/>
      <c r="H383" s="94"/>
      <c r="I383" s="94"/>
      <c r="O383" s="98">
        <v>16375</v>
      </c>
      <c r="P383" s="98" t="s">
        <v>710</v>
      </c>
    </row>
    <row r="384" spans="1:16" x14ac:dyDescent="0.2">
      <c r="A384" s="94"/>
      <c r="B384" s="93"/>
      <c r="C384" s="94"/>
      <c r="D384" s="89"/>
      <c r="F384" s="94"/>
      <c r="G384" s="94"/>
      <c r="H384" s="94"/>
      <c r="I384" s="94"/>
      <c r="O384" s="98">
        <v>16377</v>
      </c>
      <c r="P384" s="98" t="s">
        <v>711</v>
      </c>
    </row>
    <row r="385" spans="1:16" x14ac:dyDescent="0.2">
      <c r="A385" s="94"/>
      <c r="B385" s="93"/>
      <c r="C385" s="94"/>
      <c r="D385" s="89"/>
      <c r="F385" s="94"/>
      <c r="G385" s="94"/>
      <c r="H385" s="94"/>
      <c r="I385" s="94"/>
      <c r="O385" s="98">
        <v>16378</v>
      </c>
      <c r="P385" s="98" t="s">
        <v>712</v>
      </c>
    </row>
    <row r="386" spans="1:16" x14ac:dyDescent="0.2">
      <c r="A386" s="94"/>
      <c r="B386" s="93"/>
      <c r="C386" s="94"/>
      <c r="D386" s="89"/>
      <c r="F386" s="94"/>
      <c r="G386" s="94"/>
      <c r="H386" s="94"/>
      <c r="I386" s="94"/>
      <c r="O386" s="98">
        <v>16380</v>
      </c>
      <c r="P386" s="98" t="s">
        <v>713</v>
      </c>
    </row>
    <row r="387" spans="1:16" x14ac:dyDescent="0.2">
      <c r="A387" s="94"/>
      <c r="B387" s="93"/>
      <c r="C387" s="94"/>
      <c r="D387" s="89"/>
      <c r="F387" s="94"/>
      <c r="G387" s="94"/>
      <c r="H387" s="94"/>
      <c r="I387" s="94"/>
      <c r="O387" s="98">
        <v>16385</v>
      </c>
      <c r="P387" s="98" t="s">
        <v>714</v>
      </c>
    </row>
    <row r="388" spans="1:16" x14ac:dyDescent="0.2">
      <c r="A388" s="94"/>
      <c r="B388" s="93"/>
      <c r="C388" s="94"/>
      <c r="D388" s="89"/>
      <c r="F388" s="94"/>
      <c r="G388" s="94"/>
      <c r="H388" s="94"/>
      <c r="I388" s="94"/>
      <c r="O388" s="98">
        <v>16386</v>
      </c>
      <c r="P388" s="98" t="s">
        <v>715</v>
      </c>
    </row>
    <row r="389" spans="1:16" x14ac:dyDescent="0.2">
      <c r="B389" s="72"/>
      <c r="D389" s="89"/>
      <c r="F389" s="94"/>
      <c r="G389" s="94"/>
      <c r="H389" s="94"/>
      <c r="I389" s="94"/>
      <c r="O389" s="98">
        <v>16387</v>
      </c>
      <c r="P389" s="98" t="s">
        <v>716</v>
      </c>
    </row>
    <row r="390" spans="1:16" x14ac:dyDescent="0.2">
      <c r="B390" s="72"/>
      <c r="D390" s="89"/>
      <c r="F390" s="94"/>
      <c r="G390" s="94"/>
      <c r="H390" s="94"/>
      <c r="I390" s="94"/>
      <c r="O390" s="98">
        <v>16388</v>
      </c>
      <c r="P390" s="98" t="s">
        <v>717</v>
      </c>
    </row>
    <row r="391" spans="1:16" x14ac:dyDescent="0.2">
      <c r="A391" s="94"/>
      <c r="B391" s="93"/>
      <c r="C391" s="94"/>
      <c r="D391" s="89"/>
      <c r="F391" s="94"/>
      <c r="G391" s="94"/>
      <c r="H391" s="94"/>
      <c r="I391" s="94"/>
      <c r="O391" s="98">
        <v>16389</v>
      </c>
      <c r="P391" s="98" t="s">
        <v>718</v>
      </c>
    </row>
    <row r="392" spans="1:16" x14ac:dyDescent="0.2">
      <c r="A392" s="94"/>
      <c r="B392" s="93"/>
      <c r="C392" s="94"/>
      <c r="D392" s="89"/>
      <c r="F392" s="94"/>
      <c r="G392" s="94"/>
      <c r="H392" s="94"/>
      <c r="I392" s="94"/>
      <c r="O392" s="98">
        <v>16390</v>
      </c>
      <c r="P392" s="98" t="s">
        <v>719</v>
      </c>
    </row>
    <row r="393" spans="1:16" x14ac:dyDescent="0.2">
      <c r="A393" s="94"/>
      <c r="B393" s="93"/>
      <c r="C393" s="94"/>
      <c r="D393" s="89" t="str">
        <f>+IFERROR(VLOOKUP(C393,GLSpecs!$L$15:$M$100,2,FALSE)," ")</f>
        <v xml:space="preserve"> </v>
      </c>
      <c r="F393" s="94"/>
      <c r="G393" s="94"/>
      <c r="H393" s="94"/>
      <c r="I393" s="94"/>
      <c r="O393" s="98">
        <v>16395</v>
      </c>
      <c r="P393" s="98" t="s">
        <v>720</v>
      </c>
    </row>
    <row r="394" spans="1:16" x14ac:dyDescent="0.2">
      <c r="A394" s="94"/>
      <c r="B394" s="93"/>
      <c r="C394" s="94"/>
      <c r="D394" s="89" t="str">
        <f>+IFERROR(VLOOKUP(C394,GLSpecs!$L$15:$M$100,2,FALSE)," ")</f>
        <v xml:space="preserve"> </v>
      </c>
      <c r="F394" s="94"/>
      <c r="G394" s="94"/>
      <c r="H394" s="94"/>
      <c r="I394" s="94"/>
      <c r="O394" s="98">
        <v>16396</v>
      </c>
      <c r="P394" s="98" t="s">
        <v>721</v>
      </c>
    </row>
    <row r="395" spans="1:16" x14ac:dyDescent="0.2">
      <c r="A395" s="94"/>
      <c r="B395" s="93"/>
      <c r="C395" s="94"/>
      <c r="D395" s="89" t="str">
        <f>+IFERROR(VLOOKUP(C395,GLSpecs!$L$15:$M$100,2,FALSE)," ")</f>
        <v xml:space="preserve"> </v>
      </c>
      <c r="F395" s="94"/>
      <c r="G395" s="94"/>
      <c r="H395" s="94"/>
      <c r="I395" s="94"/>
      <c r="O395" s="98">
        <v>16397</v>
      </c>
      <c r="P395" s="98" t="s">
        <v>722</v>
      </c>
    </row>
    <row r="396" spans="1:16" x14ac:dyDescent="0.2">
      <c r="A396" s="94"/>
      <c r="B396" s="93"/>
      <c r="C396" s="94"/>
      <c r="D396" s="89" t="str">
        <f>+IFERROR(VLOOKUP(C396,GLSpecs!$L$15:$M$100,2,FALSE)," ")</f>
        <v xml:space="preserve"> </v>
      </c>
      <c r="F396" s="94"/>
      <c r="G396" s="94"/>
      <c r="H396" s="94"/>
      <c r="I396" s="94"/>
      <c r="O396" s="98">
        <v>16399</v>
      </c>
      <c r="P396" s="98" t="s">
        <v>723</v>
      </c>
    </row>
    <row r="397" spans="1:16" x14ac:dyDescent="0.2">
      <c r="A397" s="94"/>
      <c r="B397" s="93"/>
      <c r="C397" s="94"/>
      <c r="D397" s="89" t="str">
        <f>+IFERROR(VLOOKUP(C397,GLSpecs!$L$15:$M$100,2,FALSE)," ")</f>
        <v xml:space="preserve"> </v>
      </c>
      <c r="F397" s="94"/>
      <c r="G397" s="94"/>
      <c r="H397" s="94"/>
      <c r="I397" s="94"/>
      <c r="O397" s="98">
        <v>16410</v>
      </c>
      <c r="P397" s="98" t="s">
        <v>724</v>
      </c>
    </row>
    <row r="398" spans="1:16" x14ac:dyDescent="0.2">
      <c r="A398" s="94"/>
      <c r="B398" s="93"/>
      <c r="C398" s="94"/>
      <c r="D398" s="89" t="str">
        <f>+IFERROR(VLOOKUP(C398,GLSpecs!$L$15:$M$100,2,FALSE)," ")</f>
        <v xml:space="preserve"> </v>
      </c>
      <c r="F398" s="94"/>
      <c r="G398" s="94"/>
      <c r="H398" s="94"/>
      <c r="I398" s="94"/>
      <c r="O398" s="98">
        <v>16499</v>
      </c>
      <c r="P398" s="98" t="s">
        <v>725</v>
      </c>
    </row>
    <row r="399" spans="1:16" x14ac:dyDescent="0.2">
      <c r="A399" s="94"/>
      <c r="B399" s="93"/>
      <c r="C399" s="94"/>
      <c r="D399" s="89" t="str">
        <f>+IFERROR(VLOOKUP(C399,GLSpecs!$L$15:$M$100,2,FALSE)," ")</f>
        <v xml:space="preserve"> </v>
      </c>
      <c r="F399" s="94"/>
      <c r="G399" s="94"/>
      <c r="H399" s="94"/>
      <c r="I399" s="94"/>
      <c r="O399" s="98">
        <v>16999</v>
      </c>
      <c r="P399" s="98" t="s">
        <v>726</v>
      </c>
    </row>
    <row r="400" spans="1:16" x14ac:dyDescent="0.2">
      <c r="A400" s="94"/>
      <c r="B400" s="93"/>
      <c r="C400" s="94"/>
      <c r="D400" s="89" t="str">
        <f>+IFERROR(VLOOKUP(C400,GLSpecs!$L$15:$M$100,2,FALSE)," ")</f>
        <v xml:space="preserve"> </v>
      </c>
      <c r="F400" s="94"/>
      <c r="G400" s="94"/>
      <c r="H400" s="94"/>
      <c r="I400" s="94"/>
      <c r="O400" s="98">
        <v>17110</v>
      </c>
      <c r="P400" s="98" t="s">
        <v>727</v>
      </c>
    </row>
    <row r="401" spans="1:16" x14ac:dyDescent="0.2">
      <c r="A401" s="94"/>
      <c r="B401" s="93"/>
      <c r="C401" s="94"/>
      <c r="D401" s="89" t="str">
        <f>+IFERROR(VLOOKUP(C401,GLSpecs!$L$15:$M$100,2,FALSE)," ")</f>
        <v xml:space="preserve"> </v>
      </c>
      <c r="F401" s="94"/>
      <c r="G401" s="94"/>
      <c r="H401" s="94"/>
      <c r="I401" s="94"/>
      <c r="O401" s="98">
        <v>17210</v>
      </c>
      <c r="P401" s="98" t="s">
        <v>728</v>
      </c>
    </row>
    <row r="402" spans="1:16" x14ac:dyDescent="0.2">
      <c r="A402" s="94"/>
      <c r="B402" s="93"/>
      <c r="C402" s="94"/>
      <c r="D402" s="89" t="str">
        <f>+IFERROR(VLOOKUP(C402,GLSpecs!$L$15:$M$100,2,FALSE)," ")</f>
        <v xml:space="preserve"> </v>
      </c>
      <c r="F402" s="94"/>
      <c r="G402" s="94"/>
      <c r="H402" s="94"/>
      <c r="I402" s="94"/>
      <c r="O402" s="98">
        <v>17220</v>
      </c>
      <c r="P402" s="98" t="s">
        <v>729</v>
      </c>
    </row>
    <row r="403" spans="1:16" x14ac:dyDescent="0.2">
      <c r="A403" s="94"/>
      <c r="B403" s="93"/>
      <c r="C403" s="94"/>
      <c r="D403" s="89" t="str">
        <f>+IFERROR(VLOOKUP(C403,GLSpecs!$L$15:$M$100,2,FALSE)," ")</f>
        <v xml:space="preserve"> </v>
      </c>
      <c r="F403" s="94"/>
      <c r="G403" s="94"/>
      <c r="H403" s="94"/>
      <c r="I403" s="94"/>
      <c r="O403" s="98">
        <v>17230</v>
      </c>
      <c r="P403" s="98" t="s">
        <v>730</v>
      </c>
    </row>
    <row r="404" spans="1:16" x14ac:dyDescent="0.2">
      <c r="A404" s="94"/>
      <c r="B404" s="93"/>
      <c r="C404" s="94"/>
      <c r="D404" s="89" t="str">
        <f>+IFERROR(VLOOKUP(C404,GLSpecs!$L$15:$M$100,2,FALSE)," ")</f>
        <v xml:space="preserve"> </v>
      </c>
      <c r="F404" s="94"/>
      <c r="G404" s="94"/>
      <c r="H404" s="94"/>
      <c r="I404" s="94"/>
      <c r="O404" s="98">
        <v>17240</v>
      </c>
      <c r="P404" s="98" t="s">
        <v>731</v>
      </c>
    </row>
    <row r="405" spans="1:16" x14ac:dyDescent="0.2">
      <c r="A405" s="94"/>
      <c r="B405" s="93"/>
      <c r="C405" s="94"/>
      <c r="D405" s="89" t="str">
        <f>+IFERROR(VLOOKUP(C405,GLSpecs!$L$15:$M$100,2,FALSE)," ")</f>
        <v xml:space="preserve"> </v>
      </c>
      <c r="F405" s="94"/>
      <c r="G405" s="94"/>
      <c r="H405" s="94"/>
      <c r="I405" s="94"/>
      <c r="O405" s="98">
        <v>17299</v>
      </c>
      <c r="P405" s="98" t="s">
        <v>732</v>
      </c>
    </row>
    <row r="406" spans="1:16" x14ac:dyDescent="0.2">
      <c r="A406" s="94"/>
      <c r="B406" s="93"/>
      <c r="C406" s="94"/>
      <c r="D406" s="89" t="str">
        <f>+IFERROR(VLOOKUP(C406,GLSpecs!$L$15:$M$100,2,FALSE)," ")</f>
        <v xml:space="preserve"> </v>
      </c>
      <c r="F406" s="94"/>
      <c r="G406" s="94"/>
      <c r="H406" s="94"/>
      <c r="I406" s="94"/>
      <c r="O406" s="98">
        <v>17310</v>
      </c>
      <c r="P406" s="98" t="s">
        <v>733</v>
      </c>
    </row>
    <row r="407" spans="1:16" x14ac:dyDescent="0.2">
      <c r="A407" s="94"/>
      <c r="B407" s="93"/>
      <c r="C407" s="94"/>
      <c r="D407" s="89" t="str">
        <f>+IFERROR(VLOOKUP(C407,GLSpecs!$L$15:$M$100,2,FALSE)," ")</f>
        <v xml:space="preserve"> </v>
      </c>
      <c r="F407" s="94"/>
      <c r="G407" s="94"/>
      <c r="H407" s="94"/>
      <c r="I407" s="94"/>
      <c r="O407" s="98">
        <v>17399</v>
      </c>
      <c r="P407" s="98" t="s">
        <v>734</v>
      </c>
    </row>
    <row r="408" spans="1:16" x14ac:dyDescent="0.2">
      <c r="A408" s="94"/>
      <c r="B408" s="93"/>
      <c r="C408" s="94"/>
      <c r="D408" s="89" t="str">
        <f>+IFERROR(VLOOKUP(C408,GLSpecs!$L$15:$M$100,2,FALSE)," ")</f>
        <v xml:space="preserve"> </v>
      </c>
      <c r="F408" s="94"/>
      <c r="G408" s="94"/>
      <c r="H408" s="94"/>
      <c r="I408" s="94"/>
      <c r="O408" s="98">
        <v>17410</v>
      </c>
      <c r="P408" s="98" t="s">
        <v>735</v>
      </c>
    </row>
    <row r="409" spans="1:16" x14ac:dyDescent="0.2">
      <c r="A409" s="94"/>
      <c r="B409" s="93"/>
      <c r="C409" s="94"/>
      <c r="D409" s="89" t="str">
        <f>+IFERROR(VLOOKUP(C409,GLSpecs!$L$15:$M$100,2,FALSE)," ")</f>
        <v xml:space="preserve"> </v>
      </c>
      <c r="F409" s="94"/>
      <c r="G409" s="94"/>
      <c r="H409" s="94"/>
      <c r="I409" s="94"/>
      <c r="O409" s="98">
        <v>17412</v>
      </c>
      <c r="P409" s="98" t="s">
        <v>736</v>
      </c>
    </row>
    <row r="410" spans="1:16" x14ac:dyDescent="0.2">
      <c r="A410" s="94"/>
      <c r="B410" s="93"/>
      <c r="C410" s="94"/>
      <c r="D410" s="89" t="str">
        <f>+IFERROR(VLOOKUP(C410,GLSpecs!$L$15:$M$100,2,FALSE)," ")</f>
        <v xml:space="preserve"> </v>
      </c>
      <c r="F410" s="94"/>
      <c r="G410" s="94"/>
      <c r="H410" s="94"/>
      <c r="I410" s="94"/>
      <c r="O410" s="98">
        <v>17415</v>
      </c>
      <c r="P410" s="98" t="s">
        <v>737</v>
      </c>
    </row>
    <row r="411" spans="1:16" x14ac:dyDescent="0.2">
      <c r="A411" s="94"/>
      <c r="B411" s="93"/>
      <c r="C411" s="94"/>
      <c r="D411" s="89" t="str">
        <f>+IFERROR(VLOOKUP(C411,GLSpecs!$L$15:$M$100,2,FALSE)," ")</f>
        <v xml:space="preserve"> </v>
      </c>
      <c r="F411" s="94"/>
      <c r="G411" s="94"/>
      <c r="H411" s="94"/>
      <c r="I411" s="94"/>
      <c r="O411" s="98">
        <v>17417</v>
      </c>
      <c r="P411" s="98" t="s">
        <v>738</v>
      </c>
    </row>
    <row r="412" spans="1:16" x14ac:dyDescent="0.2">
      <c r="A412" s="94"/>
      <c r="B412" s="93"/>
      <c r="C412" s="94"/>
      <c r="D412" s="89" t="str">
        <f>+IFERROR(VLOOKUP(C412,GLSpecs!$L$15:$M$100,2,FALSE)," ")</f>
        <v xml:space="preserve"> </v>
      </c>
      <c r="F412" s="94"/>
      <c r="G412" s="94"/>
      <c r="H412" s="94"/>
      <c r="I412" s="94"/>
      <c r="O412" s="98">
        <v>17418</v>
      </c>
      <c r="P412" s="98" t="s">
        <v>739</v>
      </c>
    </row>
    <row r="413" spans="1:16" x14ac:dyDescent="0.2">
      <c r="A413" s="94"/>
      <c r="B413" s="93"/>
      <c r="C413" s="94"/>
      <c r="D413" s="89" t="str">
        <f>+IFERROR(VLOOKUP(C413,GLSpecs!$L$15:$M$100,2,FALSE)," ")</f>
        <v xml:space="preserve"> </v>
      </c>
      <c r="F413" s="94"/>
      <c r="G413" s="94"/>
      <c r="H413" s="94"/>
      <c r="I413" s="94"/>
      <c r="O413" s="98">
        <v>17420</v>
      </c>
      <c r="P413" s="98" t="s">
        <v>740</v>
      </c>
    </row>
    <row r="414" spans="1:16" x14ac:dyDescent="0.2">
      <c r="A414" s="94"/>
      <c r="B414" s="93"/>
      <c r="C414" s="94"/>
      <c r="D414" s="89" t="str">
        <f>+IFERROR(VLOOKUP(C414,GLSpecs!$L$15:$M$100,2,FALSE)," ")</f>
        <v xml:space="preserve"> </v>
      </c>
      <c r="F414" s="94"/>
      <c r="G414" s="94"/>
      <c r="H414" s="94"/>
      <c r="I414" s="94"/>
      <c r="O414" s="98">
        <v>17435</v>
      </c>
      <c r="P414" s="98" t="s">
        <v>741</v>
      </c>
    </row>
    <row r="415" spans="1:16" x14ac:dyDescent="0.2">
      <c r="A415" s="94"/>
      <c r="B415" s="93"/>
      <c r="C415" s="94"/>
      <c r="D415" s="89" t="str">
        <f>+IFERROR(VLOOKUP(C415,GLSpecs!$L$15:$M$100,2,FALSE)," ")</f>
        <v xml:space="preserve"> </v>
      </c>
      <c r="F415" s="94"/>
      <c r="G415" s="94"/>
      <c r="H415" s="94"/>
      <c r="I415" s="94"/>
      <c r="O415" s="98">
        <v>17455</v>
      </c>
      <c r="P415" s="98" t="s">
        <v>742</v>
      </c>
    </row>
    <row r="416" spans="1:16" x14ac:dyDescent="0.2">
      <c r="A416" s="94"/>
      <c r="B416" s="93"/>
      <c r="C416" s="94"/>
      <c r="D416" s="89" t="str">
        <f>+IFERROR(VLOOKUP(C416,GLSpecs!$L$15:$M$100,2,FALSE)," ")</f>
        <v xml:space="preserve"> </v>
      </c>
      <c r="F416" s="94"/>
      <c r="G416" s="94"/>
      <c r="H416" s="94"/>
      <c r="I416" s="94"/>
      <c r="O416" s="98">
        <v>17460</v>
      </c>
      <c r="P416" s="98" t="s">
        <v>743</v>
      </c>
    </row>
    <row r="417" spans="1:16" x14ac:dyDescent="0.2">
      <c r="A417" s="94"/>
      <c r="B417" s="93"/>
      <c r="C417" s="94"/>
      <c r="D417" s="89" t="str">
        <f>+IFERROR(VLOOKUP(C417,GLSpecs!$L$15:$M$100,2,FALSE)," ")</f>
        <v xml:space="preserve"> </v>
      </c>
      <c r="F417" s="94"/>
      <c r="G417" s="94"/>
      <c r="H417" s="94"/>
      <c r="I417" s="94"/>
      <c r="O417" s="98">
        <v>17462</v>
      </c>
      <c r="P417" s="98" t="s">
        <v>744</v>
      </c>
    </row>
    <row r="418" spans="1:16" x14ac:dyDescent="0.2">
      <c r="A418" s="94"/>
      <c r="B418" s="93"/>
      <c r="C418" s="94"/>
      <c r="D418" s="89" t="str">
        <f>+IFERROR(VLOOKUP(C418,GLSpecs!$L$15:$M$100,2,FALSE)," ")</f>
        <v xml:space="preserve"> </v>
      </c>
      <c r="F418" s="94"/>
      <c r="G418" s="94"/>
      <c r="H418" s="94"/>
      <c r="I418" s="94"/>
      <c r="O418" s="98">
        <v>17463</v>
      </c>
      <c r="P418" s="98" t="s">
        <v>745</v>
      </c>
    </row>
    <row r="419" spans="1:16" x14ac:dyDescent="0.2">
      <c r="A419" s="94"/>
      <c r="B419" s="93"/>
      <c r="C419" s="94"/>
      <c r="D419" s="89" t="str">
        <f>+IFERROR(VLOOKUP(C419,GLSpecs!$L$15:$M$100,2,FALSE)," ")</f>
        <v xml:space="preserve"> </v>
      </c>
      <c r="F419" s="94"/>
      <c r="G419" s="94"/>
      <c r="H419" s="94"/>
      <c r="I419" s="94"/>
      <c r="O419" s="98">
        <v>17464</v>
      </c>
      <c r="P419" s="98" t="s">
        <v>746</v>
      </c>
    </row>
    <row r="420" spans="1:16" x14ac:dyDescent="0.2">
      <c r="A420" s="94"/>
      <c r="B420" s="93"/>
      <c r="C420" s="94"/>
      <c r="D420" s="89" t="str">
        <f>+IFERROR(VLOOKUP(C420,GLSpecs!$L$15:$M$100,2,FALSE)," ")</f>
        <v xml:space="preserve"> </v>
      </c>
      <c r="F420" s="94"/>
      <c r="G420" s="94"/>
      <c r="H420" s="94"/>
      <c r="I420" s="94"/>
      <c r="O420" s="98">
        <v>17465</v>
      </c>
      <c r="P420" s="98" t="s">
        <v>747</v>
      </c>
    </row>
    <row r="421" spans="1:16" x14ac:dyDescent="0.2">
      <c r="A421" s="94"/>
      <c r="B421" s="93"/>
      <c r="C421" s="94"/>
      <c r="D421" s="89" t="str">
        <f>+IFERROR(VLOOKUP(C421,GLSpecs!$L$15:$M$100,2,FALSE)," ")</f>
        <v xml:space="preserve"> </v>
      </c>
      <c r="F421" s="94"/>
      <c r="G421" s="94"/>
      <c r="H421" s="94"/>
      <c r="I421" s="94"/>
      <c r="O421" s="98">
        <v>17470</v>
      </c>
      <c r="P421" s="98" t="s">
        <v>748</v>
      </c>
    </row>
    <row r="422" spans="1:16" x14ac:dyDescent="0.2">
      <c r="A422" s="94"/>
      <c r="B422" s="93"/>
      <c r="C422" s="94"/>
      <c r="D422" s="89" t="str">
        <f>+IFERROR(VLOOKUP(C422,GLSpecs!$L$15:$M$100,2,FALSE)," ")</f>
        <v xml:space="preserve"> </v>
      </c>
      <c r="F422" s="94"/>
      <c r="G422" s="94"/>
      <c r="H422" s="94"/>
      <c r="I422" s="94"/>
      <c r="O422" s="98">
        <v>17475</v>
      </c>
      <c r="P422" s="98" t="s">
        <v>749</v>
      </c>
    </row>
    <row r="423" spans="1:16" x14ac:dyDescent="0.2">
      <c r="A423" s="94"/>
      <c r="B423" s="93"/>
      <c r="C423" s="94"/>
      <c r="D423" s="89" t="str">
        <f>+IFERROR(VLOOKUP(C423,GLSpecs!$L$15:$M$100,2,FALSE)," ")</f>
        <v xml:space="preserve"> </v>
      </c>
      <c r="F423" s="94"/>
      <c r="G423" s="94"/>
      <c r="H423" s="94"/>
      <c r="I423" s="94"/>
      <c r="O423" s="98">
        <v>17476</v>
      </c>
      <c r="P423" s="98" t="s">
        <v>750</v>
      </c>
    </row>
    <row r="424" spans="1:16" x14ac:dyDescent="0.2">
      <c r="A424" s="94"/>
      <c r="B424" s="93"/>
      <c r="C424" s="94"/>
      <c r="D424" s="89" t="str">
        <f>+IFERROR(VLOOKUP(C424,GLSpecs!$L$15:$M$100,2,FALSE)," ")</f>
        <v xml:space="preserve"> </v>
      </c>
      <c r="F424" s="94"/>
      <c r="G424" s="94"/>
      <c r="H424" s="94"/>
      <c r="I424" s="94"/>
      <c r="O424" s="98">
        <v>17477</v>
      </c>
      <c r="P424" s="98" t="s">
        <v>751</v>
      </c>
    </row>
    <row r="425" spans="1:16" x14ac:dyDescent="0.2">
      <c r="A425" s="94"/>
      <c r="B425" s="93"/>
      <c r="C425" s="94"/>
      <c r="D425" s="89" t="str">
        <f>+IFERROR(VLOOKUP(C425,GLSpecs!$L$15:$M$100,2,FALSE)," ")</f>
        <v xml:space="preserve"> </v>
      </c>
      <c r="F425" s="94"/>
      <c r="G425" s="94"/>
      <c r="H425" s="94"/>
      <c r="I425" s="94"/>
      <c r="O425" s="98">
        <v>17480</v>
      </c>
      <c r="P425" s="98" t="s">
        <v>752</v>
      </c>
    </row>
    <row r="426" spans="1:16" x14ac:dyDescent="0.2">
      <c r="A426" s="94"/>
      <c r="B426" s="93"/>
      <c r="C426" s="94"/>
      <c r="D426" s="89" t="str">
        <f>+IFERROR(VLOOKUP(C426,GLSpecs!$L$15:$M$100,2,FALSE)," ")</f>
        <v xml:space="preserve"> </v>
      </c>
      <c r="F426" s="94"/>
      <c r="G426" s="94"/>
      <c r="H426" s="94"/>
      <c r="I426" s="94"/>
      <c r="O426" s="98">
        <v>17499</v>
      </c>
      <c r="P426" s="98" t="s">
        <v>753</v>
      </c>
    </row>
    <row r="427" spans="1:16" x14ac:dyDescent="0.2">
      <c r="A427" s="94"/>
      <c r="B427" s="93"/>
      <c r="C427" s="94"/>
      <c r="D427" s="89" t="str">
        <f>+IFERROR(VLOOKUP(C427,GLSpecs!$L$15:$M$100,2,FALSE)," ")</f>
        <v xml:space="preserve"> </v>
      </c>
      <c r="F427" s="94"/>
      <c r="G427" s="94"/>
      <c r="H427" s="94"/>
      <c r="I427" s="94"/>
      <c r="O427" s="98">
        <v>17999</v>
      </c>
      <c r="P427" s="98" t="s">
        <v>754</v>
      </c>
    </row>
    <row r="428" spans="1:16" x14ac:dyDescent="0.2">
      <c r="A428" s="94"/>
      <c r="B428" s="93"/>
      <c r="C428" s="94"/>
      <c r="D428" s="89" t="str">
        <f>+IFERROR(VLOOKUP(C428,GLSpecs!$L$15:$M$100,2,FALSE)," ")</f>
        <v xml:space="preserve"> </v>
      </c>
      <c r="F428" s="94"/>
      <c r="G428" s="94"/>
      <c r="H428" s="94"/>
      <c r="I428" s="94"/>
      <c r="O428" s="98">
        <v>18110</v>
      </c>
      <c r="P428" s="98" t="s">
        <v>755</v>
      </c>
    </row>
    <row r="429" spans="1:16" x14ac:dyDescent="0.2">
      <c r="A429" s="94"/>
      <c r="B429" s="93"/>
      <c r="C429" s="94"/>
      <c r="D429" s="89" t="str">
        <f>+IFERROR(VLOOKUP(C429,GLSpecs!$L$15:$M$100,2,FALSE)," ")</f>
        <v xml:space="preserve"> </v>
      </c>
      <c r="F429" s="94"/>
      <c r="G429" s="94"/>
      <c r="H429" s="94"/>
      <c r="I429" s="94"/>
      <c r="O429" s="98">
        <v>18120</v>
      </c>
      <c r="P429" s="98" t="s">
        <v>756</v>
      </c>
    </row>
    <row r="430" spans="1:16" x14ac:dyDescent="0.2">
      <c r="A430" s="94"/>
      <c r="B430" s="93"/>
      <c r="C430" s="94"/>
      <c r="D430" s="89" t="str">
        <f>+IFERROR(VLOOKUP(C430,GLSpecs!$L$15:$M$100,2,FALSE)," ")</f>
        <v xml:space="preserve"> </v>
      </c>
      <c r="F430" s="94"/>
      <c r="G430" s="94"/>
      <c r="H430" s="94"/>
      <c r="I430" s="94"/>
      <c r="O430" s="98">
        <v>18199</v>
      </c>
      <c r="P430" s="98" t="s">
        <v>757</v>
      </c>
    </row>
    <row r="431" spans="1:16" x14ac:dyDescent="0.2">
      <c r="A431" s="94"/>
      <c r="B431" s="93"/>
      <c r="C431" s="94"/>
      <c r="D431" s="89" t="str">
        <f>+IFERROR(VLOOKUP(C431,GLSpecs!$L$15:$M$100,2,FALSE)," ")</f>
        <v xml:space="preserve"> </v>
      </c>
      <c r="F431" s="94"/>
      <c r="G431" s="94"/>
      <c r="H431" s="94"/>
      <c r="I431" s="94"/>
      <c r="O431" s="98">
        <v>18210</v>
      </c>
      <c r="P431" s="98" t="s">
        <v>758</v>
      </c>
    </row>
    <row r="432" spans="1:16" x14ac:dyDescent="0.2">
      <c r="A432" s="94"/>
      <c r="B432" s="93"/>
      <c r="C432" s="94"/>
      <c r="D432" s="89" t="str">
        <f>+IFERROR(VLOOKUP(C432,GLSpecs!$L$15:$M$100,2,FALSE)," ")</f>
        <v xml:space="preserve"> </v>
      </c>
      <c r="F432" s="94"/>
      <c r="G432" s="94"/>
      <c r="H432" s="94"/>
      <c r="I432" s="94"/>
      <c r="O432" s="98">
        <v>18220</v>
      </c>
      <c r="P432" s="98" t="s">
        <v>759</v>
      </c>
    </row>
    <row r="433" spans="1:16" x14ac:dyDescent="0.2">
      <c r="A433" s="94"/>
      <c r="B433" s="93"/>
      <c r="C433" s="94"/>
      <c r="D433" s="89" t="str">
        <f>+IFERROR(VLOOKUP(C433,GLSpecs!$L$15:$M$100,2,FALSE)," ")</f>
        <v xml:space="preserve"> </v>
      </c>
      <c r="F433" s="94"/>
      <c r="G433" s="94"/>
      <c r="H433" s="94"/>
      <c r="I433" s="94"/>
      <c r="O433" s="98">
        <v>18230</v>
      </c>
      <c r="P433" s="98" t="s">
        <v>760</v>
      </c>
    </row>
    <row r="434" spans="1:16" x14ac:dyDescent="0.2">
      <c r="A434" s="94"/>
      <c r="B434" s="93"/>
      <c r="C434" s="94"/>
      <c r="D434" s="89" t="str">
        <f>+IFERROR(VLOOKUP(C434,GLSpecs!$L$15:$M$100,2,FALSE)," ")</f>
        <v xml:space="preserve"> </v>
      </c>
      <c r="F434" s="94"/>
      <c r="G434" s="94"/>
      <c r="H434" s="94"/>
      <c r="I434" s="94"/>
      <c r="O434" s="98">
        <v>18250</v>
      </c>
      <c r="P434" s="98" t="s">
        <v>761</v>
      </c>
    </row>
    <row r="435" spans="1:16" x14ac:dyDescent="0.2">
      <c r="A435" s="94"/>
      <c r="B435" s="93"/>
      <c r="C435" s="94"/>
      <c r="D435" s="89" t="str">
        <f>+IFERROR(VLOOKUP(C435,GLSpecs!$L$15:$M$100,2,FALSE)," ")</f>
        <v xml:space="preserve"> </v>
      </c>
      <c r="F435" s="94"/>
      <c r="G435" s="94"/>
      <c r="H435" s="94"/>
      <c r="I435" s="94"/>
      <c r="O435" s="98">
        <v>18260</v>
      </c>
      <c r="P435" s="98" t="s">
        <v>762</v>
      </c>
    </row>
    <row r="436" spans="1:16" x14ac:dyDescent="0.2">
      <c r="A436" s="94"/>
      <c r="B436" s="93"/>
      <c r="C436" s="94"/>
      <c r="D436" s="89" t="str">
        <f>+IFERROR(VLOOKUP(C436,GLSpecs!$L$15:$M$100,2,FALSE)," ")</f>
        <v xml:space="preserve"> </v>
      </c>
      <c r="F436" s="94"/>
      <c r="G436" s="94"/>
      <c r="H436" s="94"/>
      <c r="I436" s="94"/>
      <c r="O436" s="98">
        <v>18270</v>
      </c>
      <c r="P436" s="98" t="s">
        <v>763</v>
      </c>
    </row>
    <row r="437" spans="1:16" x14ac:dyDescent="0.2">
      <c r="A437" s="94"/>
      <c r="B437" s="93"/>
      <c r="C437" s="94"/>
      <c r="D437" s="89" t="str">
        <f>+IFERROR(VLOOKUP(C437,GLSpecs!$L$15:$M$100,2,FALSE)," ")</f>
        <v xml:space="preserve"> </v>
      </c>
      <c r="F437" s="94"/>
      <c r="G437" s="94"/>
      <c r="H437" s="94"/>
      <c r="I437" s="94"/>
      <c r="O437" s="98">
        <v>18299</v>
      </c>
      <c r="P437" s="98" t="s">
        <v>764</v>
      </c>
    </row>
    <row r="438" spans="1:16" x14ac:dyDescent="0.2">
      <c r="A438" s="94"/>
      <c r="B438" s="93"/>
      <c r="C438" s="94"/>
      <c r="D438" s="89" t="str">
        <f>+IFERROR(VLOOKUP(C438,GLSpecs!$L$15:$M$100,2,FALSE)," ")</f>
        <v xml:space="preserve"> </v>
      </c>
      <c r="F438" s="94"/>
      <c r="G438" s="94"/>
      <c r="H438" s="94"/>
      <c r="I438" s="94"/>
      <c r="O438" s="98">
        <v>18310</v>
      </c>
      <c r="P438" s="98" t="s">
        <v>765</v>
      </c>
    </row>
    <row r="439" spans="1:16" x14ac:dyDescent="0.2">
      <c r="A439" s="94"/>
      <c r="B439" s="93"/>
      <c r="C439" s="94"/>
      <c r="D439" s="89" t="str">
        <f>+IFERROR(VLOOKUP(C439,GLSpecs!$L$15:$M$100,2,FALSE)," ")</f>
        <v xml:space="preserve"> </v>
      </c>
      <c r="F439" s="94"/>
      <c r="G439" s="94"/>
      <c r="H439" s="94"/>
      <c r="I439" s="94"/>
      <c r="O439" s="98">
        <v>18320</v>
      </c>
      <c r="P439" s="98" t="s">
        <v>766</v>
      </c>
    </row>
    <row r="440" spans="1:16" x14ac:dyDescent="0.2">
      <c r="A440" s="94"/>
      <c r="B440" s="93"/>
      <c r="C440" s="94"/>
      <c r="D440" s="89" t="str">
        <f>+IFERROR(VLOOKUP(C440,GLSpecs!$L$15:$M$100,2,FALSE)," ")</f>
        <v xml:space="preserve"> </v>
      </c>
      <c r="F440" s="94"/>
      <c r="G440" s="94"/>
      <c r="H440" s="94"/>
      <c r="I440" s="94"/>
      <c r="O440" s="98">
        <v>18330</v>
      </c>
      <c r="P440" s="98" t="s">
        <v>767</v>
      </c>
    </row>
    <row r="441" spans="1:16" x14ac:dyDescent="0.2">
      <c r="A441" s="94"/>
      <c r="B441" s="93"/>
      <c r="C441" s="94"/>
      <c r="D441" s="89" t="str">
        <f>+IFERROR(VLOOKUP(C441,GLSpecs!$L$15:$M$100,2,FALSE)," ")</f>
        <v xml:space="preserve"> </v>
      </c>
      <c r="F441" s="94"/>
      <c r="G441" s="94"/>
      <c r="H441" s="94"/>
      <c r="I441" s="94"/>
      <c r="O441" s="98">
        <v>18340</v>
      </c>
      <c r="P441" s="98" t="s">
        <v>768</v>
      </c>
    </row>
    <row r="442" spans="1:16" x14ac:dyDescent="0.2">
      <c r="A442" s="94"/>
      <c r="B442" s="93"/>
      <c r="C442" s="94"/>
      <c r="D442" s="89" t="str">
        <f>+IFERROR(VLOOKUP(C442,GLSpecs!$L$15:$M$100,2,FALSE)," ")</f>
        <v xml:space="preserve"> </v>
      </c>
      <c r="O442" s="98">
        <v>18350</v>
      </c>
      <c r="P442" s="98" t="s">
        <v>769</v>
      </c>
    </row>
    <row r="443" spans="1:16" x14ac:dyDescent="0.2">
      <c r="A443" s="94"/>
      <c r="B443" s="93"/>
      <c r="C443" s="94"/>
      <c r="D443" s="89" t="str">
        <f>+IFERROR(VLOOKUP(C443,GLSpecs!$L$15:$M$100,2,FALSE)," ")</f>
        <v xml:space="preserve"> </v>
      </c>
      <c r="O443" s="98">
        <v>18360</v>
      </c>
      <c r="P443" s="98" t="s">
        <v>770</v>
      </c>
    </row>
    <row r="444" spans="1:16" x14ac:dyDescent="0.2">
      <c r="A444" s="94"/>
      <c r="B444" s="93"/>
      <c r="C444" s="94"/>
      <c r="D444" s="89" t="str">
        <f>+IFERROR(VLOOKUP(C444,GLSpecs!$L$15:$M$100,2,FALSE)," ")</f>
        <v xml:space="preserve"> </v>
      </c>
      <c r="O444" s="98">
        <v>18399</v>
      </c>
      <c r="P444" s="98" t="s">
        <v>771</v>
      </c>
    </row>
    <row r="445" spans="1:16" x14ac:dyDescent="0.2">
      <c r="A445" s="94"/>
      <c r="B445" s="93"/>
      <c r="C445" s="94"/>
      <c r="D445" s="89" t="str">
        <f>+IFERROR(VLOOKUP(C445,GLSpecs!$L$15:$M$100,2,FALSE)," ")</f>
        <v xml:space="preserve"> </v>
      </c>
      <c r="O445" s="98">
        <v>18410</v>
      </c>
      <c r="P445" s="98" t="s">
        <v>772</v>
      </c>
    </row>
    <row r="446" spans="1:16" x14ac:dyDescent="0.2">
      <c r="A446" s="94"/>
      <c r="B446" s="93"/>
      <c r="C446" s="94"/>
      <c r="D446" s="89" t="str">
        <f>+IFERROR(VLOOKUP(C446,GLSpecs!$L$15:$M$100,2,FALSE)," ")</f>
        <v xml:space="preserve"> </v>
      </c>
      <c r="O446" s="98">
        <v>18415</v>
      </c>
      <c r="P446" s="98" t="s">
        <v>773</v>
      </c>
    </row>
    <row r="447" spans="1:16" x14ac:dyDescent="0.2">
      <c r="A447" s="94"/>
      <c r="B447" s="93"/>
      <c r="C447" s="94"/>
      <c r="D447" s="89" t="str">
        <f>+IFERROR(VLOOKUP(C447,GLSpecs!$L$15:$M$100,2,FALSE)," ")</f>
        <v xml:space="preserve"> </v>
      </c>
      <c r="O447" s="98">
        <v>18419</v>
      </c>
      <c r="P447" s="98" t="s">
        <v>774</v>
      </c>
    </row>
    <row r="448" spans="1:16" x14ac:dyDescent="0.2">
      <c r="A448" s="94"/>
      <c r="B448" s="93"/>
      <c r="C448" s="94"/>
      <c r="D448" s="89" t="str">
        <f>+IFERROR(VLOOKUP(C448,GLSpecs!$L$15:$M$100,2,FALSE)," ")</f>
        <v xml:space="preserve"> </v>
      </c>
      <c r="O448" s="98">
        <v>18420</v>
      </c>
      <c r="P448" s="98" t="s">
        <v>775</v>
      </c>
    </row>
    <row r="449" spans="1:16" x14ac:dyDescent="0.2">
      <c r="A449" s="94"/>
      <c r="B449" s="93"/>
      <c r="C449" s="94"/>
      <c r="D449" s="89" t="str">
        <f>+IFERROR(VLOOKUP(C449,GLSpecs!$L$15:$M$100,2,FALSE)," ")</f>
        <v xml:space="preserve"> </v>
      </c>
      <c r="O449" s="98">
        <v>18421</v>
      </c>
      <c r="P449" s="98" t="s">
        <v>776</v>
      </c>
    </row>
    <row r="450" spans="1:16" x14ac:dyDescent="0.2">
      <c r="A450" s="94"/>
      <c r="B450" s="93"/>
      <c r="C450" s="94"/>
      <c r="D450" s="89" t="str">
        <f>+IFERROR(VLOOKUP(C450,GLSpecs!$L$15:$M$100,2,FALSE)," ")</f>
        <v xml:space="preserve"> </v>
      </c>
      <c r="O450" s="98">
        <v>18422</v>
      </c>
      <c r="P450" s="98" t="s">
        <v>777</v>
      </c>
    </row>
    <row r="451" spans="1:16" x14ac:dyDescent="0.2">
      <c r="A451" s="94"/>
      <c r="B451" s="93"/>
      <c r="C451" s="94"/>
      <c r="D451" s="89" t="str">
        <f>+IFERROR(VLOOKUP(C451,GLSpecs!$L$15:$M$100,2,FALSE)," ")</f>
        <v xml:space="preserve"> </v>
      </c>
      <c r="O451" s="98">
        <v>18423</v>
      </c>
      <c r="P451" s="98" t="s">
        <v>778</v>
      </c>
    </row>
    <row r="452" spans="1:16" x14ac:dyDescent="0.2">
      <c r="A452" s="94"/>
      <c r="B452" s="93"/>
      <c r="C452" s="94"/>
      <c r="D452" s="89" t="str">
        <f>+IFERROR(VLOOKUP(C452,GLSpecs!$L$15:$M$100,2,FALSE)," ")</f>
        <v xml:space="preserve"> </v>
      </c>
      <c r="O452" s="98">
        <v>18424</v>
      </c>
      <c r="P452" s="98" t="s">
        <v>779</v>
      </c>
    </row>
    <row r="453" spans="1:16" x14ac:dyDescent="0.2">
      <c r="A453" s="94"/>
      <c r="B453" s="93"/>
      <c r="C453" s="94"/>
      <c r="D453" s="89" t="str">
        <f>+IFERROR(VLOOKUP(C453,GLSpecs!$L$15:$M$100,2,FALSE)," ")</f>
        <v xml:space="preserve"> </v>
      </c>
      <c r="O453" s="98">
        <v>18425</v>
      </c>
      <c r="P453" s="98" t="s">
        <v>780</v>
      </c>
    </row>
    <row r="454" spans="1:16" x14ac:dyDescent="0.2">
      <c r="A454" s="94"/>
      <c r="B454" s="93"/>
      <c r="C454" s="94"/>
      <c r="D454" s="89" t="str">
        <f>+IFERROR(VLOOKUP(C454,GLSpecs!$L$15:$M$100,2,FALSE)," ")</f>
        <v xml:space="preserve"> </v>
      </c>
      <c r="O454" s="98">
        <v>18426</v>
      </c>
      <c r="P454" s="98" t="s">
        <v>781</v>
      </c>
    </row>
    <row r="455" spans="1:16" x14ac:dyDescent="0.2">
      <c r="A455" s="94"/>
      <c r="B455" s="93"/>
      <c r="C455" s="94"/>
      <c r="D455" s="89" t="str">
        <f>+IFERROR(VLOOKUP(C455,GLSpecs!$L$15:$M$100,2,FALSE)," ")</f>
        <v xml:space="preserve"> </v>
      </c>
      <c r="O455" s="98">
        <v>18427</v>
      </c>
      <c r="P455" s="98" t="s">
        <v>782</v>
      </c>
    </row>
    <row r="456" spans="1:16" x14ac:dyDescent="0.2">
      <c r="A456" s="94"/>
      <c r="B456" s="93"/>
      <c r="C456" s="94"/>
      <c r="D456" s="89" t="str">
        <f>+IFERROR(VLOOKUP(C456,GLSpecs!$L$15:$M$100,2,FALSE)," ")</f>
        <v xml:space="preserve"> </v>
      </c>
      <c r="O456" s="98">
        <v>18429</v>
      </c>
      <c r="P456" s="98" t="s">
        <v>783</v>
      </c>
    </row>
    <row r="457" spans="1:16" x14ac:dyDescent="0.2">
      <c r="A457" s="94"/>
      <c r="B457" s="93"/>
      <c r="C457" s="94"/>
      <c r="D457" s="89" t="str">
        <f>+IFERROR(VLOOKUP(C457,GLSpecs!$L$15:$M$100,2,FALSE)," ")</f>
        <v xml:space="preserve"> </v>
      </c>
      <c r="O457" s="98">
        <v>18435</v>
      </c>
      <c r="P457" s="98" t="s">
        <v>784</v>
      </c>
    </row>
    <row r="458" spans="1:16" x14ac:dyDescent="0.2">
      <c r="A458" s="94"/>
      <c r="B458" s="93"/>
      <c r="C458" s="94"/>
      <c r="D458" s="89" t="str">
        <f>+IFERROR(VLOOKUP(C458,GLSpecs!$L$15:$M$100,2,FALSE)," ")</f>
        <v xml:space="preserve"> </v>
      </c>
      <c r="O458" s="98">
        <v>18445</v>
      </c>
      <c r="P458" s="98" t="s">
        <v>785</v>
      </c>
    </row>
    <row r="459" spans="1:16" x14ac:dyDescent="0.2">
      <c r="A459" s="94"/>
      <c r="B459" s="93"/>
      <c r="C459" s="94"/>
      <c r="D459" s="89" t="str">
        <f>+IFERROR(VLOOKUP(C459,GLSpecs!$L$15:$M$100,2,FALSE)," ")</f>
        <v xml:space="preserve"> </v>
      </c>
      <c r="O459" s="98">
        <v>18446</v>
      </c>
      <c r="P459" s="98" t="s">
        <v>786</v>
      </c>
    </row>
    <row r="460" spans="1:16" x14ac:dyDescent="0.2">
      <c r="A460" s="94"/>
      <c r="B460" s="93"/>
      <c r="C460" s="94"/>
      <c r="D460" s="89" t="str">
        <f>+IFERROR(VLOOKUP(C460,GLSpecs!$L$15:$M$100,2,FALSE)," ")</f>
        <v xml:space="preserve"> </v>
      </c>
      <c r="O460" s="98">
        <v>18447</v>
      </c>
      <c r="P460" s="98" t="s">
        <v>787</v>
      </c>
    </row>
    <row r="461" spans="1:16" x14ac:dyDescent="0.2">
      <c r="A461" s="94"/>
      <c r="B461" s="93"/>
      <c r="C461" s="94"/>
      <c r="D461" s="89" t="str">
        <f>+IFERROR(VLOOKUP(C461,GLSpecs!$L$15:$M$100,2,FALSE)," ")</f>
        <v xml:space="preserve"> </v>
      </c>
      <c r="O461" s="98">
        <v>18560</v>
      </c>
      <c r="P461" s="98" t="s">
        <v>788</v>
      </c>
    </row>
    <row r="462" spans="1:16" x14ac:dyDescent="0.2">
      <c r="A462" s="94"/>
      <c r="B462" s="93"/>
      <c r="C462" s="94"/>
      <c r="D462" s="89" t="str">
        <f>+IFERROR(VLOOKUP(C462,GLSpecs!$L$15:$M$100,2,FALSE)," ")</f>
        <v xml:space="preserve"> </v>
      </c>
      <c r="O462" s="98">
        <v>18562</v>
      </c>
      <c r="P462" s="98" t="s">
        <v>789</v>
      </c>
    </row>
    <row r="463" spans="1:16" x14ac:dyDescent="0.2">
      <c r="A463" s="94"/>
      <c r="B463" s="93"/>
      <c r="C463" s="94"/>
      <c r="D463" s="89" t="str">
        <f>+IFERROR(VLOOKUP(C463,GLSpecs!$L$15:$M$100,2,FALSE)," ")</f>
        <v xml:space="preserve"> </v>
      </c>
      <c r="O463" s="98">
        <v>18563</v>
      </c>
      <c r="P463" s="98" t="s">
        <v>790</v>
      </c>
    </row>
    <row r="464" spans="1:16" x14ac:dyDescent="0.2">
      <c r="A464" s="94"/>
      <c r="B464" s="93"/>
      <c r="C464" s="94"/>
      <c r="D464" s="89" t="str">
        <f>+IFERROR(VLOOKUP(C464,GLSpecs!$L$15:$M$100,2,FALSE)," ")</f>
        <v xml:space="preserve"> </v>
      </c>
      <c r="O464" s="98">
        <v>18565</v>
      </c>
      <c r="P464" s="98" t="s">
        <v>791</v>
      </c>
    </row>
    <row r="465" spans="1:16" x14ac:dyDescent="0.2">
      <c r="A465" s="94"/>
      <c r="B465" s="93"/>
      <c r="C465" s="94"/>
      <c r="D465" s="89" t="str">
        <f>+IFERROR(VLOOKUP(C465,GLSpecs!$L$15:$M$100,2,FALSE)," ")</f>
        <v xml:space="preserve"> </v>
      </c>
      <c r="O465" s="98">
        <v>18566</v>
      </c>
      <c r="P465" s="98" t="s">
        <v>792</v>
      </c>
    </row>
    <row r="466" spans="1:16" x14ac:dyDescent="0.2">
      <c r="A466" s="94"/>
      <c r="B466" s="93"/>
      <c r="C466" s="94"/>
      <c r="D466" s="89" t="str">
        <f>+IFERROR(VLOOKUP(C466,GLSpecs!$L$15:$M$100,2,FALSE)," ")</f>
        <v xml:space="preserve"> </v>
      </c>
      <c r="O466" s="98">
        <v>18567</v>
      </c>
      <c r="P466" s="98" t="s">
        <v>793</v>
      </c>
    </row>
    <row r="467" spans="1:16" x14ac:dyDescent="0.2">
      <c r="A467" s="94"/>
      <c r="B467" s="93"/>
      <c r="C467" s="94"/>
      <c r="D467" s="89" t="str">
        <f>+IFERROR(VLOOKUP(C467,GLSpecs!$L$15:$M$100,2,FALSE)," ")</f>
        <v xml:space="preserve"> </v>
      </c>
      <c r="O467" s="98">
        <v>18570</v>
      </c>
      <c r="P467" s="98" t="s">
        <v>794</v>
      </c>
    </row>
    <row r="468" spans="1:16" x14ac:dyDescent="0.2">
      <c r="A468" s="94"/>
      <c r="B468" s="93"/>
      <c r="C468" s="94"/>
      <c r="D468" s="89" t="str">
        <f>+IFERROR(VLOOKUP(C468,GLSpecs!$L$15:$M$100,2,FALSE)," ")</f>
        <v xml:space="preserve"> </v>
      </c>
      <c r="O468" s="98">
        <v>18578</v>
      </c>
      <c r="P468" s="98" t="s">
        <v>795</v>
      </c>
    </row>
    <row r="469" spans="1:16" x14ac:dyDescent="0.2">
      <c r="A469" s="94"/>
      <c r="B469" s="93"/>
      <c r="C469" s="94"/>
      <c r="D469" s="89" t="str">
        <f>+IFERROR(VLOOKUP(C469,GLSpecs!$L$15:$M$100,2,FALSE)," ")</f>
        <v xml:space="preserve"> </v>
      </c>
      <c r="O469" s="98">
        <v>18599</v>
      </c>
      <c r="P469" s="98" t="s">
        <v>796</v>
      </c>
    </row>
    <row r="470" spans="1:16" x14ac:dyDescent="0.2">
      <c r="A470" s="94"/>
      <c r="B470" s="93"/>
      <c r="C470" s="94"/>
      <c r="D470" s="89" t="str">
        <f>+IFERROR(VLOOKUP(C470,GLSpecs!$L$15:$M$100,2,FALSE)," ")</f>
        <v xml:space="preserve"> </v>
      </c>
      <c r="O470" s="98">
        <v>18999</v>
      </c>
      <c r="P470" s="98" t="s">
        <v>797</v>
      </c>
    </row>
    <row r="471" spans="1:16" x14ac:dyDescent="0.2">
      <c r="A471" s="94"/>
      <c r="B471" s="93"/>
      <c r="C471" s="94"/>
      <c r="D471" s="89" t="str">
        <f>+IFERROR(VLOOKUP(C471,GLSpecs!$L$15:$M$100,2,FALSE)," ")</f>
        <v xml:space="preserve"> </v>
      </c>
      <c r="O471" s="98">
        <v>19999</v>
      </c>
      <c r="P471" s="98" t="s">
        <v>798</v>
      </c>
    </row>
    <row r="472" spans="1:16" x14ac:dyDescent="0.2">
      <c r="A472" s="94"/>
      <c r="B472" s="93"/>
      <c r="C472" s="94"/>
      <c r="D472" s="89" t="str">
        <f>+IFERROR(VLOOKUP(C472,GLSpecs!$L$15:$M$100,2,FALSE)," ")</f>
        <v xml:space="preserve"> </v>
      </c>
      <c r="O472" s="98">
        <v>21110</v>
      </c>
      <c r="P472" s="98" t="s">
        <v>799</v>
      </c>
    </row>
    <row r="473" spans="1:16" x14ac:dyDescent="0.2">
      <c r="A473" s="94"/>
      <c r="B473" s="93"/>
      <c r="C473" s="94"/>
      <c r="D473" s="89" t="str">
        <f>+IFERROR(VLOOKUP(C473,GLSpecs!$L$15:$M$100,2,FALSE)," ")</f>
        <v xml:space="preserve"> </v>
      </c>
      <c r="O473" s="98">
        <v>21112</v>
      </c>
      <c r="P473" s="98" t="s">
        <v>800</v>
      </c>
    </row>
    <row r="474" spans="1:16" x14ac:dyDescent="0.2">
      <c r="A474" s="94"/>
      <c r="B474" s="93"/>
      <c r="C474" s="94"/>
      <c r="D474" s="89" t="str">
        <f>+IFERROR(VLOOKUP(C474,GLSpecs!$L$15:$M$100,2,FALSE)," ")</f>
        <v xml:space="preserve"> </v>
      </c>
      <c r="O474" s="98">
        <v>21120</v>
      </c>
      <c r="P474" s="98" t="s">
        <v>801</v>
      </c>
    </row>
    <row r="475" spans="1:16" x14ac:dyDescent="0.2">
      <c r="A475" s="94"/>
      <c r="B475" s="93"/>
      <c r="C475" s="94"/>
      <c r="D475" s="89" t="str">
        <f>+IFERROR(VLOOKUP(C475,GLSpecs!$L$15:$M$100,2,FALSE)," ")</f>
        <v xml:space="preserve"> </v>
      </c>
      <c r="O475" s="98">
        <v>21122</v>
      </c>
      <c r="P475" s="98" t="s">
        <v>802</v>
      </c>
    </row>
    <row r="476" spans="1:16" x14ac:dyDescent="0.2">
      <c r="A476" s="94"/>
      <c r="B476" s="93"/>
      <c r="C476" s="94"/>
      <c r="D476" s="89" t="str">
        <f>+IFERROR(VLOOKUP(C476,GLSpecs!$L$15:$M$100,2,FALSE)," ")</f>
        <v xml:space="preserve"> </v>
      </c>
      <c r="O476" s="98">
        <v>21128</v>
      </c>
      <c r="P476" s="98" t="s">
        <v>803</v>
      </c>
    </row>
    <row r="477" spans="1:16" x14ac:dyDescent="0.2">
      <c r="A477" s="94"/>
      <c r="B477" s="93"/>
      <c r="C477" s="94"/>
      <c r="D477" s="89" t="str">
        <f>+IFERROR(VLOOKUP(C477,GLSpecs!$L$15:$M$100,2,FALSE)," ")</f>
        <v xml:space="preserve"> </v>
      </c>
      <c r="O477" s="98">
        <v>21130</v>
      </c>
      <c r="P477" s="98" t="s">
        <v>804</v>
      </c>
    </row>
    <row r="478" spans="1:16" x14ac:dyDescent="0.2">
      <c r="A478" s="94"/>
      <c r="B478" s="93"/>
      <c r="C478" s="94"/>
      <c r="D478" s="89" t="str">
        <f>+IFERROR(VLOOKUP(C478,GLSpecs!$L$15:$M$100,2,FALSE)," ")</f>
        <v xml:space="preserve"> </v>
      </c>
      <c r="O478" s="98">
        <v>21135</v>
      </c>
      <c r="P478" s="98" t="s">
        <v>805</v>
      </c>
    </row>
    <row r="479" spans="1:16" x14ac:dyDescent="0.2">
      <c r="A479" s="94"/>
      <c r="B479" s="93"/>
      <c r="C479" s="94"/>
      <c r="D479" s="89" t="str">
        <f>+IFERROR(VLOOKUP(C479,GLSpecs!$L$15:$M$100,2,FALSE)," ")</f>
        <v xml:space="preserve"> </v>
      </c>
      <c r="O479" s="98">
        <v>21140</v>
      </c>
      <c r="P479" s="98" t="s">
        <v>806</v>
      </c>
    </row>
    <row r="480" spans="1:16" x14ac:dyDescent="0.2">
      <c r="A480" s="94"/>
      <c r="B480" s="93"/>
      <c r="C480" s="94"/>
      <c r="D480" s="89" t="str">
        <f>+IFERROR(VLOOKUP(C480,GLSpecs!$L$15:$M$100,2,FALSE)," ")</f>
        <v xml:space="preserve"> </v>
      </c>
      <c r="O480" s="98">
        <v>21150</v>
      </c>
      <c r="P480" s="98" t="s">
        <v>807</v>
      </c>
    </row>
    <row r="481" spans="1:16" x14ac:dyDescent="0.2">
      <c r="A481" s="94"/>
      <c r="B481" s="94"/>
      <c r="C481" s="94"/>
      <c r="D481" s="89" t="str">
        <f>+IFERROR(VLOOKUP(C481,GLSpecs!$L$15:$M$100,2,FALSE)," ")</f>
        <v xml:space="preserve"> </v>
      </c>
      <c r="O481" s="98">
        <v>21155</v>
      </c>
      <c r="P481" s="98" t="s">
        <v>808</v>
      </c>
    </row>
    <row r="482" spans="1:16" x14ac:dyDescent="0.2">
      <c r="D482" s="89" t="str">
        <f>+IFERROR(VLOOKUP(C482,GLSpecs!$L$15:$M$100,2,FALSE)," ")</f>
        <v xml:space="preserve"> </v>
      </c>
      <c r="O482" s="98">
        <v>21199</v>
      </c>
      <c r="P482" s="98" t="s">
        <v>809</v>
      </c>
    </row>
    <row r="483" spans="1:16" x14ac:dyDescent="0.2">
      <c r="D483" s="89" t="str">
        <f>+IFERROR(VLOOKUP(C483,GLSpecs!$L$15:$M$100,2,FALSE)," ")</f>
        <v xml:space="preserve"> </v>
      </c>
      <c r="O483" s="98">
        <v>21210</v>
      </c>
      <c r="P483" s="98" t="s">
        <v>247</v>
      </c>
    </row>
    <row r="484" spans="1:16" x14ac:dyDescent="0.2">
      <c r="D484" s="89" t="str">
        <f>+IFERROR(VLOOKUP(C484,GLSpecs!$L$15:$M$100,2,FALSE)," ")</f>
        <v xml:space="preserve"> </v>
      </c>
      <c r="O484" s="98">
        <v>21212</v>
      </c>
      <c r="P484" s="98" t="s">
        <v>810</v>
      </c>
    </row>
    <row r="485" spans="1:16" x14ac:dyDescent="0.2">
      <c r="D485" s="89" t="str">
        <f>+IFERROR(VLOOKUP(C485,GLSpecs!$L$15:$M$100,2,FALSE)," ")</f>
        <v xml:space="preserve"> </v>
      </c>
      <c r="O485" s="98">
        <v>21218</v>
      </c>
      <c r="P485" s="98" t="s">
        <v>811</v>
      </c>
    </row>
    <row r="486" spans="1:16" x14ac:dyDescent="0.2">
      <c r="D486" s="89" t="str">
        <f>+IFERROR(VLOOKUP(C486,GLSpecs!$L$15:$M$100,2,FALSE)," ")</f>
        <v xml:space="preserve"> </v>
      </c>
      <c r="O486" s="98">
        <v>21219</v>
      </c>
      <c r="P486" s="98" t="s">
        <v>812</v>
      </c>
    </row>
    <row r="487" spans="1:16" x14ac:dyDescent="0.2">
      <c r="D487" s="89" t="str">
        <f>+IFERROR(VLOOKUP(C487,GLSpecs!$L$15:$M$100,2,FALSE)," ")</f>
        <v xml:space="preserve"> </v>
      </c>
      <c r="O487" s="98">
        <v>21220</v>
      </c>
      <c r="P487" s="98" t="s">
        <v>813</v>
      </c>
    </row>
    <row r="488" spans="1:16" x14ac:dyDescent="0.2">
      <c r="D488" s="89" t="str">
        <f>+IFERROR(VLOOKUP(C488,GLSpecs!$L$15:$M$100,2,FALSE)," ")</f>
        <v xml:space="preserve"> </v>
      </c>
      <c r="O488" s="98">
        <v>21222</v>
      </c>
      <c r="P488" s="98" t="s">
        <v>814</v>
      </c>
    </row>
    <row r="489" spans="1:16" x14ac:dyDescent="0.2">
      <c r="D489" s="89" t="str">
        <f>+IFERROR(VLOOKUP(C489,GLSpecs!$L$15:$M$100,2,FALSE)," ")</f>
        <v xml:space="preserve"> </v>
      </c>
      <c r="O489" s="98">
        <v>21230</v>
      </c>
      <c r="P489" s="98" t="s">
        <v>815</v>
      </c>
    </row>
    <row r="490" spans="1:16" x14ac:dyDescent="0.2">
      <c r="D490" s="89" t="str">
        <f>+IFERROR(VLOOKUP(C490,GLSpecs!$L$15:$M$100,2,FALSE)," ")</f>
        <v xml:space="preserve"> </v>
      </c>
      <c r="O490" s="98">
        <v>21232</v>
      </c>
      <c r="P490" s="98" t="s">
        <v>816</v>
      </c>
    </row>
    <row r="491" spans="1:16" x14ac:dyDescent="0.2">
      <c r="D491" s="89" t="str">
        <f>+IFERROR(VLOOKUP(C491,GLSpecs!$L$15:$M$100,2,FALSE)," ")</f>
        <v xml:space="preserve"> </v>
      </c>
      <c r="O491" s="98">
        <v>21235</v>
      </c>
      <c r="P491" s="98" t="s">
        <v>817</v>
      </c>
    </row>
    <row r="492" spans="1:16" x14ac:dyDescent="0.2">
      <c r="D492" s="89" t="str">
        <f>+IFERROR(VLOOKUP(C492,GLSpecs!$L$15:$M$100,2,FALSE)," ")</f>
        <v xml:space="preserve"> </v>
      </c>
      <c r="O492" s="98">
        <v>21237</v>
      </c>
      <c r="P492" s="98" t="s">
        <v>818</v>
      </c>
    </row>
    <row r="493" spans="1:16" x14ac:dyDescent="0.2">
      <c r="D493" s="89" t="str">
        <f>+IFERROR(VLOOKUP(C493,GLSpecs!$L$15:$M$100,2,FALSE)," ")</f>
        <v xml:space="preserve"> </v>
      </c>
      <c r="O493" s="98">
        <v>21240</v>
      </c>
      <c r="P493" s="98" t="s">
        <v>819</v>
      </c>
    </row>
    <row r="494" spans="1:16" x14ac:dyDescent="0.2">
      <c r="D494" s="89" t="str">
        <f>+IFERROR(VLOOKUP(C494,GLSpecs!$L$15:$M$100,2,FALSE)," ")</f>
        <v xml:space="preserve"> </v>
      </c>
      <c r="O494" s="98">
        <v>21242</v>
      </c>
      <c r="P494" s="98" t="s">
        <v>820</v>
      </c>
    </row>
    <row r="495" spans="1:16" x14ac:dyDescent="0.2">
      <c r="D495" s="89" t="str">
        <f>+IFERROR(VLOOKUP(C495,GLSpecs!$L$15:$M$100,2,FALSE)," ")</f>
        <v xml:space="preserve"> </v>
      </c>
      <c r="O495" s="98">
        <v>21245</v>
      </c>
      <c r="P495" s="98" t="s">
        <v>821</v>
      </c>
    </row>
    <row r="496" spans="1:16" x14ac:dyDescent="0.2">
      <c r="D496" s="89" t="str">
        <f>+IFERROR(VLOOKUP(C496,GLSpecs!$L$15:$M$100,2,FALSE)," ")</f>
        <v xml:space="preserve"> </v>
      </c>
      <c r="O496" s="98">
        <v>21247</v>
      </c>
      <c r="P496" s="98" t="s">
        <v>822</v>
      </c>
    </row>
    <row r="497" spans="4:16" x14ac:dyDescent="0.2">
      <c r="D497" s="89" t="str">
        <f>+IFERROR(VLOOKUP(C497,GLSpecs!$L$15:$M$100,2,FALSE)," ")</f>
        <v xml:space="preserve"> </v>
      </c>
      <c r="O497" s="98">
        <v>21248</v>
      </c>
      <c r="P497" s="98" t="s">
        <v>823</v>
      </c>
    </row>
    <row r="498" spans="4:16" x14ac:dyDescent="0.2">
      <c r="D498" s="89" t="str">
        <f>+IFERROR(VLOOKUP(C498,GLSpecs!$L$15:$M$100,2,FALSE)," ")</f>
        <v xml:space="preserve"> </v>
      </c>
      <c r="O498" s="98">
        <v>21250</v>
      </c>
      <c r="P498" s="98" t="s">
        <v>246</v>
      </c>
    </row>
    <row r="499" spans="4:16" x14ac:dyDescent="0.2">
      <c r="D499" s="89" t="str">
        <f>+IFERROR(VLOOKUP(C499,GLSpecs!$L$15:$M$100,2,FALSE)," ")</f>
        <v xml:space="preserve"> </v>
      </c>
      <c r="O499" s="98">
        <v>21258</v>
      </c>
      <c r="P499" s="98" t="s">
        <v>824</v>
      </c>
    </row>
    <row r="500" spans="4:16" x14ac:dyDescent="0.2">
      <c r="D500" s="89" t="str">
        <f>+IFERROR(VLOOKUP(C500,GLSpecs!$L$15:$M$100,2,FALSE)," ")</f>
        <v xml:space="preserve"> </v>
      </c>
      <c r="O500" s="98">
        <v>21259</v>
      </c>
      <c r="P500" s="98" t="s">
        <v>825</v>
      </c>
    </row>
    <row r="501" spans="4:16" x14ac:dyDescent="0.2">
      <c r="D501" s="89" t="str">
        <f>+IFERROR(VLOOKUP(C501,GLSpecs!$L$15:$M$100,2,FALSE)," ")</f>
        <v xml:space="preserve"> </v>
      </c>
      <c r="O501" s="98">
        <v>21299</v>
      </c>
      <c r="P501" s="98" t="s">
        <v>826</v>
      </c>
    </row>
    <row r="502" spans="4:16" x14ac:dyDescent="0.2">
      <c r="D502" s="89" t="str">
        <f>+IFERROR(VLOOKUP(C502,GLSpecs!$L$15:$M$100,2,FALSE)," ")</f>
        <v xml:space="preserve"> </v>
      </c>
      <c r="O502" s="98">
        <v>21410</v>
      </c>
      <c r="P502" s="98" t="s">
        <v>827</v>
      </c>
    </row>
    <row r="503" spans="4:16" x14ac:dyDescent="0.2">
      <c r="D503" s="89" t="str">
        <f>+IFERROR(VLOOKUP(C503,GLSpecs!$L$15:$M$100,2,FALSE)," ")</f>
        <v xml:space="preserve"> </v>
      </c>
      <c r="O503" s="98">
        <v>21412</v>
      </c>
      <c r="P503" s="98" t="s">
        <v>828</v>
      </c>
    </row>
    <row r="504" spans="4:16" x14ac:dyDescent="0.2">
      <c r="D504" s="89" t="str">
        <f>+IFERROR(VLOOKUP(C504,GLSpecs!$L$15:$M$100,2,FALSE)," ")</f>
        <v xml:space="preserve"> </v>
      </c>
      <c r="O504" s="98">
        <v>21420</v>
      </c>
      <c r="P504" s="98" t="s">
        <v>829</v>
      </c>
    </row>
    <row r="505" spans="4:16" x14ac:dyDescent="0.2">
      <c r="D505" s="89" t="str">
        <f>+IFERROR(VLOOKUP(C505,GLSpecs!$L$15:$M$100,2,FALSE)," ")</f>
        <v xml:space="preserve"> </v>
      </c>
      <c r="O505" s="98">
        <v>21430</v>
      </c>
      <c r="P505" s="98" t="s">
        <v>830</v>
      </c>
    </row>
    <row r="506" spans="4:16" x14ac:dyDescent="0.2">
      <c r="D506" s="89" t="str">
        <f>+IFERROR(VLOOKUP(C506,GLSpecs!$L$15:$M$100,2,FALSE)," ")</f>
        <v xml:space="preserve"> </v>
      </c>
      <c r="O506" s="98">
        <v>21499</v>
      </c>
      <c r="P506" s="98" t="s">
        <v>831</v>
      </c>
    </row>
    <row r="507" spans="4:16" x14ac:dyDescent="0.2">
      <c r="D507" s="89" t="str">
        <f>+IFERROR(VLOOKUP(C507,GLSpecs!$L$15:$M$100,2,FALSE)," ")</f>
        <v xml:space="preserve"> </v>
      </c>
      <c r="O507" s="98">
        <v>21510</v>
      </c>
      <c r="P507" s="98" t="s">
        <v>832</v>
      </c>
    </row>
    <row r="508" spans="4:16" x14ac:dyDescent="0.2">
      <c r="D508" s="89" t="str">
        <f>+IFERROR(VLOOKUP(C508,GLSpecs!$L$15:$M$100,2,FALSE)," ")</f>
        <v xml:space="preserve"> </v>
      </c>
      <c r="O508" s="98">
        <v>21512</v>
      </c>
      <c r="P508" s="98" t="s">
        <v>833</v>
      </c>
    </row>
    <row r="509" spans="4:16" x14ac:dyDescent="0.2">
      <c r="D509" s="89" t="str">
        <f>+IFERROR(VLOOKUP(C509,GLSpecs!$L$15:$M$100,2,FALSE)," ")</f>
        <v xml:space="preserve"> </v>
      </c>
      <c r="O509" s="98">
        <v>21520</v>
      </c>
      <c r="P509" s="98" t="s">
        <v>834</v>
      </c>
    </row>
    <row r="510" spans="4:16" x14ac:dyDescent="0.2">
      <c r="D510" s="89" t="str">
        <f>+IFERROR(VLOOKUP(C510,GLSpecs!$L$15:$M$100,2,FALSE)," ")</f>
        <v xml:space="preserve"> </v>
      </c>
      <c r="O510" s="98">
        <v>21522</v>
      </c>
      <c r="P510" s="98" t="s">
        <v>835</v>
      </c>
    </row>
    <row r="511" spans="4:16" x14ac:dyDescent="0.2">
      <c r="D511" s="89" t="str">
        <f>+IFERROR(VLOOKUP(C511,GLSpecs!$L$15:$M$100,2,FALSE)," ")</f>
        <v xml:space="preserve"> </v>
      </c>
      <c r="O511" s="98">
        <v>21599</v>
      </c>
      <c r="P511" s="98" t="s">
        <v>836</v>
      </c>
    </row>
    <row r="512" spans="4:16" x14ac:dyDescent="0.2">
      <c r="D512" s="89" t="str">
        <f>+IFERROR(VLOOKUP(C512,GLSpecs!$L$15:$M$100,2,FALSE)," ")</f>
        <v xml:space="preserve"> </v>
      </c>
      <c r="O512" s="98">
        <v>21660</v>
      </c>
      <c r="P512" s="98" t="s">
        <v>837</v>
      </c>
    </row>
    <row r="513" spans="4:16" x14ac:dyDescent="0.2">
      <c r="D513" s="89" t="str">
        <f>+IFERROR(VLOOKUP(C513,GLSpecs!$L$15:$M$100,2,FALSE)," ")</f>
        <v xml:space="preserve"> </v>
      </c>
      <c r="O513" s="98">
        <v>21699</v>
      </c>
      <c r="P513" s="98" t="s">
        <v>838</v>
      </c>
    </row>
    <row r="514" spans="4:16" x14ac:dyDescent="0.2">
      <c r="D514" s="89" t="str">
        <f>+IFERROR(VLOOKUP(C514,GLSpecs!$L$15:$M$100,2,FALSE)," ")</f>
        <v xml:space="preserve"> </v>
      </c>
      <c r="O514" s="98">
        <v>21710</v>
      </c>
      <c r="P514" s="98" t="s">
        <v>839</v>
      </c>
    </row>
    <row r="515" spans="4:16" x14ac:dyDescent="0.2">
      <c r="D515" s="89" t="str">
        <f>+IFERROR(VLOOKUP(C515,GLSpecs!$L$15:$M$100,2,FALSE)," ")</f>
        <v xml:space="preserve"> </v>
      </c>
      <c r="O515" s="98">
        <v>21712</v>
      </c>
      <c r="P515" s="98" t="s">
        <v>840</v>
      </c>
    </row>
    <row r="516" spans="4:16" x14ac:dyDescent="0.2">
      <c r="D516" s="89" t="str">
        <f>+IFERROR(VLOOKUP(C516,GLSpecs!$L$15:$M$100,2,FALSE)," ")</f>
        <v xml:space="preserve"> </v>
      </c>
      <c r="O516" s="98">
        <v>21715</v>
      </c>
      <c r="P516" s="98" t="s">
        <v>841</v>
      </c>
    </row>
    <row r="517" spans="4:16" x14ac:dyDescent="0.2">
      <c r="D517" s="89" t="str">
        <f>+IFERROR(VLOOKUP(C517,GLSpecs!$L$15:$M$100,2,FALSE)," ")</f>
        <v xml:space="preserve"> </v>
      </c>
      <c r="O517" s="98">
        <v>21717</v>
      </c>
      <c r="P517" s="98" t="s">
        <v>842</v>
      </c>
    </row>
    <row r="518" spans="4:16" x14ac:dyDescent="0.2">
      <c r="D518" s="89" t="str">
        <f>+IFERROR(VLOOKUP(C518,GLSpecs!$L$15:$M$100,2,FALSE)," ")</f>
        <v xml:space="preserve"> </v>
      </c>
      <c r="O518" s="98">
        <v>21799</v>
      </c>
      <c r="P518" s="98" t="s">
        <v>843</v>
      </c>
    </row>
    <row r="519" spans="4:16" x14ac:dyDescent="0.2">
      <c r="D519" s="89" t="str">
        <f>+IFERROR(VLOOKUP(C519,GLSpecs!$L$15:$M$100,2,FALSE)," ")</f>
        <v xml:space="preserve"> </v>
      </c>
      <c r="O519" s="98">
        <v>21830</v>
      </c>
      <c r="P519" s="98" t="s">
        <v>844</v>
      </c>
    </row>
    <row r="520" spans="4:16" x14ac:dyDescent="0.2">
      <c r="D520" s="89" t="str">
        <f>+IFERROR(VLOOKUP(C520,GLSpecs!$L$15:$M$100,2,FALSE)," ")</f>
        <v xml:space="preserve"> </v>
      </c>
      <c r="O520" s="98">
        <v>21840</v>
      </c>
      <c r="P520" s="98" t="s">
        <v>845</v>
      </c>
    </row>
    <row r="521" spans="4:16" x14ac:dyDescent="0.2">
      <c r="D521" s="89" t="str">
        <f>+IFERROR(VLOOKUP(C521,GLSpecs!$L$15:$M$100,2,FALSE)," ")</f>
        <v xml:space="preserve"> </v>
      </c>
      <c r="O521" s="98">
        <v>21845</v>
      </c>
      <c r="P521" s="98" t="s">
        <v>846</v>
      </c>
    </row>
    <row r="522" spans="4:16" x14ac:dyDescent="0.2">
      <c r="D522" s="89" t="str">
        <f>+IFERROR(VLOOKUP(C522,GLSpecs!$L$15:$M$100,2,FALSE)," ")</f>
        <v xml:space="preserve"> </v>
      </c>
      <c r="O522" s="98">
        <v>21850</v>
      </c>
      <c r="P522" s="98" t="s">
        <v>847</v>
      </c>
    </row>
    <row r="523" spans="4:16" x14ac:dyDescent="0.2">
      <c r="D523" s="89" t="str">
        <f>+IFERROR(VLOOKUP(C523,GLSpecs!$L$15:$M$100,2,FALSE)," ")</f>
        <v xml:space="preserve"> </v>
      </c>
      <c r="O523" s="98">
        <v>21860</v>
      </c>
      <c r="P523" s="98" t="s">
        <v>848</v>
      </c>
    </row>
    <row r="524" spans="4:16" x14ac:dyDescent="0.2">
      <c r="D524" s="89" t="str">
        <f>+IFERROR(VLOOKUP(C524,GLSpecs!$L$15:$M$100,2,FALSE)," ")</f>
        <v xml:space="preserve"> </v>
      </c>
      <c r="O524" s="98">
        <v>21870</v>
      </c>
      <c r="P524" s="98" t="s">
        <v>849</v>
      </c>
    </row>
    <row r="525" spans="4:16" x14ac:dyDescent="0.2">
      <c r="D525" s="89" t="str">
        <f>+IFERROR(VLOOKUP(C525,GLSpecs!$L$15:$M$100,2,FALSE)," ")</f>
        <v xml:space="preserve"> </v>
      </c>
      <c r="O525" s="98">
        <v>21899</v>
      </c>
      <c r="P525" s="98" t="s">
        <v>850</v>
      </c>
    </row>
    <row r="526" spans="4:16" x14ac:dyDescent="0.2">
      <c r="D526" s="89" t="str">
        <f>+IFERROR(VLOOKUP(C526,GLSpecs!$L$15:$M$100,2,FALSE)," ")</f>
        <v xml:space="preserve"> </v>
      </c>
      <c r="O526" s="98">
        <v>21999</v>
      </c>
      <c r="P526" s="98" t="s">
        <v>851</v>
      </c>
    </row>
    <row r="527" spans="4:16" x14ac:dyDescent="0.2">
      <c r="D527" s="89" t="str">
        <f>+IFERROR(VLOOKUP(C527,GLSpecs!$L$15:$M$100,2,FALSE)," ")</f>
        <v xml:space="preserve"> </v>
      </c>
      <c r="O527" s="98">
        <v>22050</v>
      </c>
      <c r="P527" s="98" t="s">
        <v>852</v>
      </c>
    </row>
    <row r="528" spans="4:16" x14ac:dyDescent="0.2">
      <c r="D528" s="89" t="str">
        <f>+IFERROR(VLOOKUP(C528,GLSpecs!$L$15:$M$100,2,FALSE)," ")</f>
        <v xml:space="preserve"> </v>
      </c>
      <c r="O528" s="98">
        <v>22059</v>
      </c>
      <c r="P528" s="98" t="s">
        <v>853</v>
      </c>
    </row>
    <row r="529" spans="4:16" x14ac:dyDescent="0.2">
      <c r="D529" s="89" t="str">
        <f>+IFERROR(VLOOKUP(C529,GLSpecs!$L$15:$M$100,2,FALSE)," ")</f>
        <v xml:space="preserve"> </v>
      </c>
      <c r="O529" s="98">
        <v>22100</v>
      </c>
      <c r="P529" s="98" t="s">
        <v>854</v>
      </c>
    </row>
    <row r="530" spans="4:16" x14ac:dyDescent="0.2">
      <c r="D530" s="89" t="str">
        <f>+IFERROR(VLOOKUP(C530,GLSpecs!$L$15:$M$100,2,FALSE)," ")</f>
        <v xml:space="preserve"> </v>
      </c>
      <c r="O530" s="98">
        <v>22101</v>
      </c>
      <c r="P530" s="98" t="s">
        <v>855</v>
      </c>
    </row>
    <row r="531" spans="4:16" x14ac:dyDescent="0.2">
      <c r="D531" s="89" t="str">
        <f>+IFERROR(VLOOKUP(C531,GLSpecs!$L$15:$M$100,2,FALSE)," ")</f>
        <v xml:space="preserve"> </v>
      </c>
      <c r="O531" s="98">
        <v>22102</v>
      </c>
      <c r="P531" s="98" t="s">
        <v>856</v>
      </c>
    </row>
    <row r="532" spans="4:16" x14ac:dyDescent="0.2">
      <c r="D532" s="89" t="str">
        <f>+IFERROR(VLOOKUP(C532,GLSpecs!$L$15:$M$100,2,FALSE)," ")</f>
        <v xml:space="preserve"> </v>
      </c>
      <c r="O532" s="98">
        <v>22104</v>
      </c>
      <c r="P532" s="98" t="s">
        <v>857</v>
      </c>
    </row>
    <row r="533" spans="4:16" x14ac:dyDescent="0.2">
      <c r="D533" s="89" t="str">
        <f>+IFERROR(VLOOKUP(C533,GLSpecs!$L$15:$M$100,2,FALSE)," ")</f>
        <v xml:space="preserve"> </v>
      </c>
      <c r="O533" s="98">
        <v>22105</v>
      </c>
      <c r="P533" s="98" t="s">
        <v>858</v>
      </c>
    </row>
    <row r="534" spans="4:16" x14ac:dyDescent="0.2">
      <c r="D534" s="89" t="str">
        <f>+IFERROR(VLOOKUP(C534,GLSpecs!$L$15:$M$100,2,FALSE)," ")</f>
        <v xml:space="preserve"> </v>
      </c>
      <c r="O534" s="98">
        <v>22106</v>
      </c>
      <c r="P534" s="98" t="s">
        <v>859</v>
      </c>
    </row>
    <row r="535" spans="4:16" x14ac:dyDescent="0.2">
      <c r="D535" s="89" t="str">
        <f>+IFERROR(VLOOKUP(C535,GLSpecs!$L$15:$M$100,2,FALSE)," ")</f>
        <v xml:space="preserve"> </v>
      </c>
      <c r="O535" s="98">
        <v>22108</v>
      </c>
      <c r="P535" s="98" t="s">
        <v>860</v>
      </c>
    </row>
    <row r="536" spans="4:16" x14ac:dyDescent="0.2">
      <c r="D536" s="89" t="str">
        <f>+IFERROR(VLOOKUP(C536,GLSpecs!$L$15:$M$100,2,FALSE)," ")</f>
        <v xml:space="preserve"> </v>
      </c>
      <c r="O536" s="98">
        <v>22109</v>
      </c>
      <c r="P536" s="98" t="s">
        <v>861</v>
      </c>
    </row>
    <row r="537" spans="4:16" x14ac:dyDescent="0.2">
      <c r="D537" s="89" t="str">
        <f>+IFERROR(VLOOKUP(C537,GLSpecs!$L$15:$M$100,2,FALSE)," ")</f>
        <v xml:space="preserve"> </v>
      </c>
      <c r="O537" s="98">
        <v>22110</v>
      </c>
      <c r="P537" s="98" t="s">
        <v>862</v>
      </c>
    </row>
    <row r="538" spans="4:16" x14ac:dyDescent="0.2">
      <c r="D538" s="89" t="str">
        <f>+IFERROR(VLOOKUP(C538,GLSpecs!$L$15:$M$100,2,FALSE)," ")</f>
        <v xml:space="preserve"> </v>
      </c>
      <c r="O538" s="98">
        <v>22120</v>
      </c>
      <c r="P538" s="98" t="s">
        <v>863</v>
      </c>
    </row>
    <row r="539" spans="4:16" x14ac:dyDescent="0.2">
      <c r="D539" s="89" t="str">
        <f>+IFERROR(VLOOKUP(C539,GLSpecs!$L$15:$M$100,2,FALSE)," ")</f>
        <v xml:space="preserve"> </v>
      </c>
      <c r="O539" s="98">
        <v>22130</v>
      </c>
      <c r="P539" s="98" t="s">
        <v>864</v>
      </c>
    </row>
    <row r="540" spans="4:16" x14ac:dyDescent="0.2">
      <c r="D540" s="89" t="str">
        <f>+IFERROR(VLOOKUP(C540,GLSpecs!$L$15:$M$100,2,FALSE)," ")</f>
        <v xml:space="preserve"> </v>
      </c>
      <c r="O540" s="98">
        <v>22140</v>
      </c>
      <c r="P540" s="98" t="s">
        <v>865</v>
      </c>
    </row>
    <row r="541" spans="4:16" x14ac:dyDescent="0.2">
      <c r="D541" s="89" t="str">
        <f>+IFERROR(VLOOKUP(C541,GLSpecs!$L$15:$M$100,2,FALSE)," ")</f>
        <v xml:space="preserve"> </v>
      </c>
      <c r="O541" s="98">
        <v>22148</v>
      </c>
      <c r="P541" s="98" t="s">
        <v>866</v>
      </c>
    </row>
    <row r="542" spans="4:16" x14ac:dyDescent="0.2">
      <c r="D542" s="89" t="str">
        <f>+IFERROR(VLOOKUP(C542,GLSpecs!$L$15:$M$100,2,FALSE)," ")</f>
        <v xml:space="preserve"> </v>
      </c>
      <c r="O542" s="98">
        <v>22150</v>
      </c>
      <c r="P542" s="98" t="s">
        <v>867</v>
      </c>
    </row>
    <row r="543" spans="4:16" x14ac:dyDescent="0.2">
      <c r="D543" s="89" t="str">
        <f>+IFERROR(VLOOKUP(C543,GLSpecs!$L$15:$M$100,2,FALSE)," ")</f>
        <v xml:space="preserve"> </v>
      </c>
      <c r="O543" s="98">
        <v>22152</v>
      </c>
      <c r="P543" s="98" t="s">
        <v>868</v>
      </c>
    </row>
    <row r="544" spans="4:16" x14ac:dyDescent="0.2">
      <c r="D544" s="89" t="str">
        <f>+IFERROR(VLOOKUP(C544,GLSpecs!$L$15:$M$100,2,FALSE)," ")</f>
        <v xml:space="preserve"> </v>
      </c>
      <c r="O544" s="98">
        <v>22158</v>
      </c>
      <c r="P544" s="98" t="s">
        <v>869</v>
      </c>
    </row>
    <row r="545" spans="4:16" x14ac:dyDescent="0.2">
      <c r="D545" s="89" t="str">
        <f>+IFERROR(VLOOKUP(C545,GLSpecs!$L$15:$M$100,2,FALSE)," ")</f>
        <v xml:space="preserve"> </v>
      </c>
      <c r="O545" s="98">
        <v>22199</v>
      </c>
      <c r="P545" s="98" t="s">
        <v>870</v>
      </c>
    </row>
    <row r="546" spans="4:16" x14ac:dyDescent="0.2">
      <c r="D546" s="89" t="str">
        <f>+IFERROR(VLOOKUP(C546,GLSpecs!$L$15:$M$100,2,FALSE)," ")</f>
        <v xml:space="preserve"> </v>
      </c>
      <c r="O546" s="98">
        <v>22210</v>
      </c>
      <c r="P546" s="98" t="s">
        <v>871</v>
      </c>
    </row>
    <row r="547" spans="4:16" x14ac:dyDescent="0.2">
      <c r="D547" s="89" t="str">
        <f>+IFERROR(VLOOKUP(C547,GLSpecs!$L$15:$M$100,2,FALSE)," ")</f>
        <v xml:space="preserve"> </v>
      </c>
      <c r="O547" s="98">
        <v>22218</v>
      </c>
      <c r="P547" s="98" t="s">
        <v>872</v>
      </c>
    </row>
    <row r="548" spans="4:16" x14ac:dyDescent="0.2">
      <c r="D548" s="89" t="str">
        <f>+IFERROR(VLOOKUP(C548,GLSpecs!$L$15:$M$100,2,FALSE)," ")</f>
        <v xml:space="preserve"> </v>
      </c>
      <c r="O548" s="98">
        <v>22220</v>
      </c>
      <c r="P548" s="98" t="s">
        <v>873</v>
      </c>
    </row>
    <row r="549" spans="4:16" x14ac:dyDescent="0.2">
      <c r="D549" s="89" t="str">
        <f>+IFERROR(VLOOKUP(C549,GLSpecs!$L$15:$M$100,2,FALSE)," ")</f>
        <v xml:space="preserve"> </v>
      </c>
      <c r="O549" s="98">
        <v>22228</v>
      </c>
      <c r="P549" s="98" t="s">
        <v>874</v>
      </c>
    </row>
    <row r="550" spans="4:16" x14ac:dyDescent="0.2">
      <c r="D550" s="89" t="str">
        <f>+IFERROR(VLOOKUP(C550,GLSpecs!$L$15:$M$100,2,FALSE)," ")</f>
        <v xml:space="preserve"> </v>
      </c>
      <c r="O550" s="98">
        <v>22230</v>
      </c>
      <c r="P550" s="98" t="s">
        <v>875</v>
      </c>
    </row>
    <row r="551" spans="4:16" x14ac:dyDescent="0.2">
      <c r="D551" s="89" t="str">
        <f>+IFERROR(VLOOKUP(C551,GLSpecs!$L$15:$M$100,2,FALSE)," ")</f>
        <v xml:space="preserve"> </v>
      </c>
      <c r="O551" s="98">
        <v>22240</v>
      </c>
      <c r="P551" s="98" t="s">
        <v>876</v>
      </c>
    </row>
    <row r="552" spans="4:16" x14ac:dyDescent="0.2">
      <c r="D552" s="89" t="str">
        <f>+IFERROR(VLOOKUP(C552,GLSpecs!$L$15:$M$100,2,FALSE)," ")</f>
        <v xml:space="preserve"> </v>
      </c>
      <c r="O552" s="98">
        <v>22245</v>
      </c>
      <c r="P552" s="98" t="s">
        <v>877</v>
      </c>
    </row>
    <row r="553" spans="4:16" x14ac:dyDescent="0.2">
      <c r="D553" s="89" t="str">
        <f>+IFERROR(VLOOKUP(C553,GLSpecs!$L$15:$M$100,2,FALSE)," ")</f>
        <v xml:space="preserve"> </v>
      </c>
      <c r="O553" s="98">
        <v>22246</v>
      </c>
      <c r="P553" s="98" t="s">
        <v>878</v>
      </c>
    </row>
    <row r="554" spans="4:16" x14ac:dyDescent="0.2">
      <c r="D554" s="89" t="str">
        <f>+IFERROR(VLOOKUP(C554,GLSpecs!$L$15:$M$100,2,FALSE)," ")</f>
        <v xml:space="preserve"> </v>
      </c>
      <c r="O554" s="98">
        <v>22248</v>
      </c>
      <c r="P554" s="98" t="s">
        <v>879</v>
      </c>
    </row>
    <row r="555" spans="4:16" x14ac:dyDescent="0.2">
      <c r="D555" s="89" t="str">
        <f>+IFERROR(VLOOKUP(C555,GLSpecs!$L$15:$M$100,2,FALSE)," ")</f>
        <v xml:space="preserve"> </v>
      </c>
      <c r="O555" s="98">
        <v>22249</v>
      </c>
      <c r="P555" s="98" t="s">
        <v>880</v>
      </c>
    </row>
    <row r="556" spans="4:16" x14ac:dyDescent="0.2">
      <c r="D556" s="89" t="str">
        <f>+IFERROR(VLOOKUP(C556,GLSpecs!$L$15:$M$100,2,FALSE)," ")</f>
        <v xml:space="preserve"> </v>
      </c>
      <c r="O556" s="98">
        <v>22299</v>
      </c>
      <c r="P556" s="98" t="s">
        <v>881</v>
      </c>
    </row>
    <row r="557" spans="4:16" x14ac:dyDescent="0.2">
      <c r="D557" s="89" t="str">
        <f>+IFERROR(VLOOKUP(C557,GLSpecs!$L$15:$M$100,2,FALSE)," ")</f>
        <v xml:space="preserve"> </v>
      </c>
      <c r="O557" s="98">
        <v>22999</v>
      </c>
      <c r="P557" s="98" t="s">
        <v>882</v>
      </c>
    </row>
    <row r="558" spans="4:16" x14ac:dyDescent="0.2">
      <c r="D558" s="89" t="str">
        <f>+IFERROR(VLOOKUP(C558,GLSpecs!$L$15:$M$100,2,FALSE)," ")</f>
        <v xml:space="preserve"> </v>
      </c>
      <c r="O558" s="98">
        <v>23108</v>
      </c>
      <c r="P558" s="98" t="s">
        <v>883</v>
      </c>
    </row>
    <row r="559" spans="4:16" x14ac:dyDescent="0.2">
      <c r="D559" s="89" t="str">
        <f>+IFERROR(VLOOKUP(C559,GLSpecs!$L$15:$M$100,2,FALSE)," ")</f>
        <v xml:space="preserve"> </v>
      </c>
      <c r="O559" s="98">
        <v>23110</v>
      </c>
      <c r="P559" s="98" t="s">
        <v>884</v>
      </c>
    </row>
    <row r="560" spans="4:16" x14ac:dyDescent="0.2">
      <c r="D560" s="89" t="str">
        <f>+IFERROR(VLOOKUP(C560,GLSpecs!$L$15:$M$100,2,FALSE)," ")</f>
        <v xml:space="preserve"> </v>
      </c>
      <c r="O560" s="98">
        <v>23118</v>
      </c>
      <c r="P560" s="98" t="s">
        <v>885</v>
      </c>
    </row>
    <row r="561" spans="4:16" x14ac:dyDescent="0.2">
      <c r="D561" s="89" t="str">
        <f>+IFERROR(VLOOKUP(C561,GLSpecs!$L$15:$M$100,2,FALSE)," ")</f>
        <v xml:space="preserve"> </v>
      </c>
      <c r="O561" s="98">
        <v>23120</v>
      </c>
      <c r="P561" s="98" t="s">
        <v>886</v>
      </c>
    </row>
    <row r="562" spans="4:16" x14ac:dyDescent="0.2">
      <c r="D562" s="89" t="str">
        <f>+IFERROR(VLOOKUP(C562,GLSpecs!$L$15:$M$100,2,FALSE)," ")</f>
        <v xml:space="preserve"> </v>
      </c>
      <c r="O562" s="98">
        <v>23122</v>
      </c>
      <c r="P562" s="98" t="s">
        <v>887</v>
      </c>
    </row>
    <row r="563" spans="4:16" x14ac:dyDescent="0.2">
      <c r="D563" s="89" t="str">
        <f>+IFERROR(VLOOKUP(C563,GLSpecs!$L$15:$M$100,2,FALSE)," ")</f>
        <v xml:space="preserve"> </v>
      </c>
      <c r="O563" s="98">
        <v>23125</v>
      </c>
      <c r="P563" s="98" t="s">
        <v>888</v>
      </c>
    </row>
    <row r="564" spans="4:16" x14ac:dyDescent="0.2">
      <c r="D564" s="89" t="str">
        <f>+IFERROR(VLOOKUP(C564,GLSpecs!$L$15:$M$100,2,FALSE)," ")</f>
        <v xml:space="preserve"> </v>
      </c>
      <c r="O564" s="98">
        <v>23127</v>
      </c>
      <c r="P564" s="98" t="s">
        <v>889</v>
      </c>
    </row>
    <row r="565" spans="4:16" x14ac:dyDescent="0.2">
      <c r="D565" s="89" t="str">
        <f>+IFERROR(VLOOKUP(C565,GLSpecs!$L$15:$M$100,2,FALSE)," ")</f>
        <v xml:space="preserve"> </v>
      </c>
      <c r="O565" s="98">
        <v>23130</v>
      </c>
      <c r="P565" s="98" t="s">
        <v>890</v>
      </c>
    </row>
    <row r="566" spans="4:16" x14ac:dyDescent="0.2">
      <c r="D566" s="89" t="str">
        <f>+IFERROR(VLOOKUP(C566,GLSpecs!$L$15:$M$100,2,FALSE)," ")</f>
        <v xml:space="preserve"> </v>
      </c>
      <c r="O566" s="98">
        <v>23132</v>
      </c>
      <c r="P566" s="98" t="s">
        <v>891</v>
      </c>
    </row>
    <row r="567" spans="4:16" x14ac:dyDescent="0.2">
      <c r="D567" s="89" t="str">
        <f>+IFERROR(VLOOKUP(C567,GLSpecs!$L$15:$M$100,2,FALSE)," ")</f>
        <v xml:space="preserve"> </v>
      </c>
      <c r="O567" s="98">
        <v>23133</v>
      </c>
      <c r="P567" s="98" t="s">
        <v>892</v>
      </c>
    </row>
    <row r="568" spans="4:16" x14ac:dyDescent="0.2">
      <c r="D568" s="89" t="str">
        <f>+IFERROR(VLOOKUP(C568,GLSpecs!$L$15:$M$100,2,FALSE)," ")</f>
        <v xml:space="preserve"> </v>
      </c>
      <c r="O568" s="98">
        <v>23139</v>
      </c>
      <c r="P568" s="98" t="s">
        <v>893</v>
      </c>
    </row>
    <row r="569" spans="4:16" x14ac:dyDescent="0.2">
      <c r="D569" s="89" t="str">
        <f>+IFERROR(VLOOKUP(C569,GLSpecs!$L$15:$M$100,2,FALSE)," ")</f>
        <v xml:space="preserve"> </v>
      </c>
      <c r="O569" s="98">
        <v>23140</v>
      </c>
      <c r="P569" s="98" t="s">
        <v>894</v>
      </c>
    </row>
    <row r="570" spans="4:16" x14ac:dyDescent="0.2">
      <c r="D570" s="89" t="str">
        <f>+IFERROR(VLOOKUP(C570,GLSpecs!$L$15:$M$100,2,FALSE)," ")</f>
        <v xml:space="preserve"> </v>
      </c>
      <c r="O570" s="98">
        <v>23141</v>
      </c>
      <c r="P570" s="98" t="s">
        <v>895</v>
      </c>
    </row>
    <row r="571" spans="4:16" x14ac:dyDescent="0.2">
      <c r="D571" s="89" t="str">
        <f>+IFERROR(VLOOKUP(C571,GLSpecs!$L$15:$M$100,2,FALSE)," ")</f>
        <v xml:space="preserve"> </v>
      </c>
      <c r="O571" s="98">
        <v>23150</v>
      </c>
      <c r="P571" s="98" t="s">
        <v>896</v>
      </c>
    </row>
    <row r="572" spans="4:16" x14ac:dyDescent="0.2">
      <c r="D572" s="89" t="str">
        <f>+IFERROR(VLOOKUP(C572,GLSpecs!$L$15:$M$100,2,FALSE)," ")</f>
        <v xml:space="preserve"> </v>
      </c>
      <c r="O572" s="98">
        <v>23158</v>
      </c>
      <c r="P572" s="98" t="s">
        <v>897</v>
      </c>
    </row>
    <row r="573" spans="4:16" x14ac:dyDescent="0.2">
      <c r="D573" s="89" t="str">
        <f>+IFERROR(VLOOKUP(C573,GLSpecs!$L$15:$M$100,2,FALSE)," ")</f>
        <v xml:space="preserve"> </v>
      </c>
      <c r="O573" s="98">
        <v>23160</v>
      </c>
      <c r="P573" s="98" t="s">
        <v>898</v>
      </c>
    </row>
    <row r="574" spans="4:16" x14ac:dyDescent="0.2">
      <c r="D574" s="89" t="str">
        <f>+IFERROR(VLOOKUP(C574,GLSpecs!$L$15:$M$100,2,FALSE)," ")</f>
        <v xml:space="preserve"> </v>
      </c>
      <c r="O574" s="98">
        <v>23199</v>
      </c>
      <c r="P574" s="98" t="s">
        <v>899</v>
      </c>
    </row>
    <row r="575" spans="4:16" x14ac:dyDescent="0.2">
      <c r="D575" s="89" t="str">
        <f>+IFERROR(VLOOKUP(C575,GLSpecs!$L$15:$M$100,2,FALSE)," ")</f>
        <v xml:space="preserve"> </v>
      </c>
      <c r="O575" s="98">
        <v>23210</v>
      </c>
      <c r="P575" s="98" t="s">
        <v>900</v>
      </c>
    </row>
    <row r="576" spans="4:16" x14ac:dyDescent="0.2">
      <c r="D576" s="89" t="str">
        <f>+IFERROR(VLOOKUP(C576,GLSpecs!$L$15:$M$100,2,FALSE)," ")</f>
        <v xml:space="preserve"> </v>
      </c>
      <c r="O576" s="98">
        <v>23218</v>
      </c>
      <c r="P576" s="98" t="s">
        <v>901</v>
      </c>
    </row>
    <row r="577" spans="4:16" x14ac:dyDescent="0.2">
      <c r="D577" s="89" t="str">
        <f>+IFERROR(VLOOKUP(C577,GLSpecs!$L$15:$M$100,2,FALSE)," ")</f>
        <v xml:space="preserve"> </v>
      </c>
      <c r="O577" s="98">
        <v>23220</v>
      </c>
      <c r="P577" s="98" t="s">
        <v>902</v>
      </c>
    </row>
    <row r="578" spans="4:16" x14ac:dyDescent="0.2">
      <c r="D578" s="89" t="str">
        <f>+IFERROR(VLOOKUP(C578,GLSpecs!$L$15:$M$100,2,FALSE)," ")</f>
        <v xml:space="preserve"> </v>
      </c>
      <c r="O578" s="98">
        <v>23228</v>
      </c>
      <c r="P578" s="98" t="s">
        <v>903</v>
      </c>
    </row>
    <row r="579" spans="4:16" x14ac:dyDescent="0.2">
      <c r="D579" s="89" t="str">
        <f>+IFERROR(VLOOKUP(C579,GLSpecs!$L$15:$M$100,2,FALSE)," ")</f>
        <v xml:space="preserve"> </v>
      </c>
      <c r="O579" s="98">
        <v>23299</v>
      </c>
      <c r="P579" s="98" t="s">
        <v>904</v>
      </c>
    </row>
    <row r="580" spans="4:16" x14ac:dyDescent="0.2">
      <c r="D580" s="89" t="str">
        <f>+IFERROR(VLOOKUP(C580,GLSpecs!$L$15:$M$100,2,FALSE)," ")</f>
        <v xml:space="preserve"> </v>
      </c>
      <c r="O580" s="98">
        <v>23310</v>
      </c>
      <c r="P580" s="98" t="s">
        <v>905</v>
      </c>
    </row>
    <row r="581" spans="4:16" x14ac:dyDescent="0.2">
      <c r="D581" s="89" t="str">
        <f>+IFERROR(VLOOKUP(C581,GLSpecs!$L$15:$M$100,2,FALSE)," ")</f>
        <v xml:space="preserve"> </v>
      </c>
      <c r="O581" s="98">
        <v>23312</v>
      </c>
      <c r="P581" s="98" t="s">
        <v>906</v>
      </c>
    </row>
    <row r="582" spans="4:16" x14ac:dyDescent="0.2">
      <c r="D582" s="89" t="str">
        <f>+IFERROR(VLOOKUP(C582,GLSpecs!$L$15:$M$100,2,FALSE)," ")</f>
        <v xml:space="preserve"> </v>
      </c>
      <c r="O582" s="98">
        <v>23315</v>
      </c>
      <c r="P582" s="98" t="s">
        <v>907</v>
      </c>
    </row>
    <row r="583" spans="4:16" x14ac:dyDescent="0.2">
      <c r="D583" s="89" t="str">
        <f>+IFERROR(VLOOKUP(C583,GLSpecs!$L$15:$M$100,2,FALSE)," ")</f>
        <v xml:space="preserve"> </v>
      </c>
      <c r="O583" s="98">
        <v>23318</v>
      </c>
      <c r="P583" s="98" t="s">
        <v>908</v>
      </c>
    </row>
    <row r="584" spans="4:16" x14ac:dyDescent="0.2">
      <c r="D584" s="89" t="str">
        <f>+IFERROR(VLOOKUP(C584,GLSpecs!$L$15:$M$100,2,FALSE)," ")</f>
        <v xml:space="preserve"> </v>
      </c>
      <c r="O584" s="98">
        <v>23399</v>
      </c>
      <c r="P584" s="98" t="s">
        <v>909</v>
      </c>
    </row>
    <row r="585" spans="4:16" x14ac:dyDescent="0.2">
      <c r="D585" s="89" t="str">
        <f>+IFERROR(VLOOKUP(C585,GLSpecs!$L$15:$M$100,2,FALSE)," ")</f>
        <v xml:space="preserve"> </v>
      </c>
      <c r="O585" s="98">
        <v>23410</v>
      </c>
      <c r="P585" s="98" t="s">
        <v>910</v>
      </c>
    </row>
    <row r="586" spans="4:16" x14ac:dyDescent="0.2">
      <c r="D586" s="89" t="str">
        <f>+IFERROR(VLOOKUP(C586,GLSpecs!$L$15:$M$100,2,FALSE)," ")</f>
        <v xml:space="preserve"> </v>
      </c>
      <c r="O586" s="98">
        <v>23499</v>
      </c>
      <c r="P586" s="98" t="s">
        <v>911</v>
      </c>
    </row>
    <row r="587" spans="4:16" x14ac:dyDescent="0.2">
      <c r="D587" s="89" t="str">
        <f>+IFERROR(VLOOKUP(C587,GLSpecs!$L$15:$M$100,2,FALSE)," ")</f>
        <v xml:space="preserve"> </v>
      </c>
      <c r="O587" s="98">
        <v>23550</v>
      </c>
      <c r="P587" s="98" t="s">
        <v>912</v>
      </c>
    </row>
    <row r="588" spans="4:16" x14ac:dyDescent="0.2">
      <c r="D588" s="89" t="str">
        <f>+IFERROR(VLOOKUP(C588,GLSpecs!$L$15:$M$100,2,FALSE)," ")</f>
        <v xml:space="preserve"> </v>
      </c>
      <c r="O588" s="98">
        <v>23560</v>
      </c>
      <c r="P588" s="98" t="s">
        <v>913</v>
      </c>
    </row>
    <row r="589" spans="4:16" x14ac:dyDescent="0.2">
      <c r="D589" s="89" t="str">
        <f>+IFERROR(VLOOKUP(C589,GLSpecs!$L$15:$M$100,2,FALSE)," ")</f>
        <v xml:space="preserve"> </v>
      </c>
      <c r="O589" s="98">
        <v>23565</v>
      </c>
      <c r="P589" s="98" t="s">
        <v>914</v>
      </c>
    </row>
    <row r="590" spans="4:16" x14ac:dyDescent="0.2">
      <c r="D590" s="89" t="str">
        <f>+IFERROR(VLOOKUP(C590,GLSpecs!$L$15:$M$100,2,FALSE)," ")</f>
        <v xml:space="preserve"> </v>
      </c>
      <c r="O590" s="98">
        <v>23570</v>
      </c>
      <c r="P590" s="98" t="s">
        <v>915</v>
      </c>
    </row>
    <row r="591" spans="4:16" x14ac:dyDescent="0.2">
      <c r="D591" s="89" t="str">
        <f>+IFERROR(VLOOKUP(C591,GLSpecs!$L$15:$M$100,2,FALSE)," ")</f>
        <v xml:space="preserve"> </v>
      </c>
      <c r="O591" s="98">
        <v>23599</v>
      </c>
      <c r="P591" s="98" t="s">
        <v>916</v>
      </c>
    </row>
    <row r="592" spans="4:16" x14ac:dyDescent="0.2">
      <c r="D592" s="89" t="str">
        <f>+IFERROR(VLOOKUP(C592,GLSpecs!$L$15:$M$100,2,FALSE)," ")</f>
        <v xml:space="preserve"> </v>
      </c>
      <c r="O592" s="98">
        <v>23999</v>
      </c>
      <c r="P592" s="98" t="s">
        <v>917</v>
      </c>
    </row>
    <row r="593" spans="4:16" x14ac:dyDescent="0.2">
      <c r="D593" s="89" t="str">
        <f>+IFERROR(VLOOKUP(C593,GLSpecs!$L$15:$M$100,2,FALSE)," ")</f>
        <v xml:space="preserve"> </v>
      </c>
      <c r="O593" s="98">
        <v>24110</v>
      </c>
      <c r="P593" s="98" t="s">
        <v>918</v>
      </c>
    </row>
    <row r="594" spans="4:16" x14ac:dyDescent="0.2">
      <c r="D594" s="89" t="str">
        <f>+IFERROR(VLOOKUP(C594,GLSpecs!$L$15:$M$100,2,FALSE)," ")</f>
        <v xml:space="preserve"> </v>
      </c>
      <c r="O594" s="98">
        <v>24120</v>
      </c>
      <c r="P594" s="98" t="s">
        <v>919</v>
      </c>
    </row>
    <row r="595" spans="4:16" x14ac:dyDescent="0.2">
      <c r="D595" s="89" t="str">
        <f>+IFERROR(VLOOKUP(C595,GLSpecs!$L$15:$M$100,2,FALSE)," ")</f>
        <v xml:space="preserve"> </v>
      </c>
      <c r="O595" s="98">
        <v>24199</v>
      </c>
      <c r="P595" s="98" t="s">
        <v>920</v>
      </c>
    </row>
    <row r="596" spans="4:16" x14ac:dyDescent="0.2">
      <c r="D596" s="89" t="str">
        <f>+IFERROR(VLOOKUP(C596,GLSpecs!$L$15:$M$100,2,FALSE)," ")</f>
        <v xml:space="preserve"> </v>
      </c>
      <c r="O596" s="98">
        <v>25110</v>
      </c>
      <c r="P596" s="98" t="s">
        <v>921</v>
      </c>
    </row>
    <row r="597" spans="4:16" x14ac:dyDescent="0.2">
      <c r="D597" s="89" t="str">
        <f>+IFERROR(VLOOKUP(C597,GLSpecs!$L$15:$M$100,2,FALSE)," ")</f>
        <v xml:space="preserve"> </v>
      </c>
      <c r="O597" s="98">
        <v>25120</v>
      </c>
      <c r="P597" s="98" t="s">
        <v>922</v>
      </c>
    </row>
    <row r="598" spans="4:16" x14ac:dyDescent="0.2">
      <c r="D598" s="89" t="str">
        <f>+IFERROR(VLOOKUP(C598,GLSpecs!$L$15:$M$100,2,FALSE)," ")</f>
        <v xml:space="preserve"> </v>
      </c>
      <c r="O598" s="98">
        <v>25149</v>
      </c>
      <c r="P598" s="98" t="s">
        <v>923</v>
      </c>
    </row>
    <row r="599" spans="4:16" x14ac:dyDescent="0.2">
      <c r="D599" s="89" t="str">
        <f>+IFERROR(VLOOKUP(C599,GLSpecs!$L$15:$M$100,2,FALSE)," ")</f>
        <v xml:space="preserve"> </v>
      </c>
      <c r="O599" s="98">
        <v>25150</v>
      </c>
      <c r="P599" s="98" t="s">
        <v>924</v>
      </c>
    </row>
    <row r="600" spans="4:16" x14ac:dyDescent="0.2">
      <c r="D600" s="89" t="str">
        <f>+IFERROR(VLOOKUP(C600,GLSpecs!$L$15:$M$100,2,FALSE)," ")</f>
        <v xml:space="preserve"> </v>
      </c>
      <c r="O600" s="98">
        <v>25199</v>
      </c>
      <c r="P600" s="98" t="s">
        <v>925</v>
      </c>
    </row>
    <row r="601" spans="4:16" x14ac:dyDescent="0.2">
      <c r="D601" s="89" t="str">
        <f>+IFERROR(VLOOKUP(C601,GLSpecs!$L$15:$M$100,2,FALSE)," ")</f>
        <v xml:space="preserve"> </v>
      </c>
      <c r="O601" s="98">
        <v>25240</v>
      </c>
      <c r="P601" s="98" t="s">
        <v>926</v>
      </c>
    </row>
    <row r="602" spans="4:16" x14ac:dyDescent="0.2">
      <c r="D602" s="89" t="str">
        <f>+IFERROR(VLOOKUP(C602,GLSpecs!$L$15:$M$100,2,FALSE)," ")</f>
        <v xml:space="preserve"> </v>
      </c>
      <c r="O602" s="98">
        <v>25245</v>
      </c>
      <c r="P602" s="98" t="s">
        <v>927</v>
      </c>
    </row>
    <row r="603" spans="4:16" x14ac:dyDescent="0.2">
      <c r="D603" s="89" t="str">
        <f>+IFERROR(VLOOKUP(C603,GLSpecs!$L$15:$M$100,2,FALSE)," ")</f>
        <v xml:space="preserve"> </v>
      </c>
      <c r="O603" s="98">
        <v>25250</v>
      </c>
      <c r="P603" s="98" t="s">
        <v>928</v>
      </c>
    </row>
    <row r="604" spans="4:16" x14ac:dyDescent="0.2">
      <c r="D604" s="89" t="str">
        <f>+IFERROR(VLOOKUP(C604,GLSpecs!$L$15:$M$100,2,FALSE)," ")</f>
        <v xml:space="preserve"> </v>
      </c>
      <c r="O604" s="98">
        <v>25255</v>
      </c>
      <c r="P604" s="98" t="s">
        <v>929</v>
      </c>
    </row>
    <row r="605" spans="4:16" x14ac:dyDescent="0.2">
      <c r="D605" s="89" t="str">
        <f>+IFERROR(VLOOKUP(C605,GLSpecs!$L$15:$M$100,2,FALSE)," ")</f>
        <v xml:space="preserve"> </v>
      </c>
      <c r="O605" s="98">
        <v>25259</v>
      </c>
      <c r="P605" s="98" t="s">
        <v>930</v>
      </c>
    </row>
    <row r="606" spans="4:16" x14ac:dyDescent="0.2">
      <c r="D606" s="89" t="str">
        <f>+IFERROR(VLOOKUP(C606,GLSpecs!$L$15:$M$100,2,FALSE)," ")</f>
        <v xml:space="preserve"> </v>
      </c>
      <c r="O606" s="98">
        <v>25310</v>
      </c>
      <c r="P606" s="98" t="s">
        <v>931</v>
      </c>
    </row>
    <row r="607" spans="4:16" x14ac:dyDescent="0.2">
      <c r="D607" s="89" t="str">
        <f>+IFERROR(VLOOKUP(C607,GLSpecs!$L$15:$M$100,2,FALSE)," ")</f>
        <v xml:space="preserve"> </v>
      </c>
      <c r="O607" s="98">
        <v>25320</v>
      </c>
      <c r="P607" s="98" t="s">
        <v>932</v>
      </c>
    </row>
    <row r="608" spans="4:16" x14ac:dyDescent="0.2">
      <c r="D608" s="89" t="str">
        <f>+IFERROR(VLOOKUP(C608,GLSpecs!$L$15:$M$100,2,FALSE)," ")</f>
        <v xml:space="preserve"> </v>
      </c>
      <c r="O608" s="98">
        <v>25399</v>
      </c>
      <c r="P608" s="98" t="s">
        <v>933</v>
      </c>
    </row>
    <row r="609" spans="4:16" x14ac:dyDescent="0.2">
      <c r="D609" s="89" t="str">
        <f>+IFERROR(VLOOKUP(C609,GLSpecs!$L$15:$M$100,2,FALSE)," ")</f>
        <v xml:space="preserve"> </v>
      </c>
      <c r="O609" s="98">
        <v>25410</v>
      </c>
      <c r="P609" s="98" t="s">
        <v>934</v>
      </c>
    </row>
    <row r="610" spans="4:16" x14ac:dyDescent="0.2">
      <c r="D610" s="89" t="str">
        <f>+IFERROR(VLOOKUP(C610,GLSpecs!$L$15:$M$100,2,FALSE)," ")</f>
        <v xml:space="preserve"> </v>
      </c>
      <c r="O610" s="98">
        <v>25415</v>
      </c>
      <c r="P610" s="98" t="s">
        <v>935</v>
      </c>
    </row>
    <row r="611" spans="4:16" x14ac:dyDescent="0.2">
      <c r="D611" s="89" t="str">
        <f>+IFERROR(VLOOKUP(C611,GLSpecs!$L$15:$M$100,2,FALSE)," ")</f>
        <v xml:space="preserve"> </v>
      </c>
      <c r="O611" s="98">
        <v>25417</v>
      </c>
      <c r="P611" s="98" t="s">
        <v>936</v>
      </c>
    </row>
    <row r="612" spans="4:16" x14ac:dyDescent="0.2">
      <c r="D612" s="89" t="str">
        <f>+IFERROR(VLOOKUP(C612,GLSpecs!$L$15:$M$100,2,FALSE)," ")</f>
        <v xml:space="preserve"> </v>
      </c>
      <c r="O612" s="98">
        <v>25420</v>
      </c>
      <c r="P612" s="98" t="s">
        <v>937</v>
      </c>
    </row>
    <row r="613" spans="4:16" x14ac:dyDescent="0.2">
      <c r="D613" s="89" t="str">
        <f>+IFERROR(VLOOKUP(C613,GLSpecs!$L$15:$M$100,2,FALSE)," ")</f>
        <v xml:space="preserve"> </v>
      </c>
      <c r="O613" s="98">
        <v>25430</v>
      </c>
      <c r="P613" s="98" t="s">
        <v>938</v>
      </c>
    </row>
    <row r="614" spans="4:16" x14ac:dyDescent="0.2">
      <c r="D614" s="89" t="str">
        <f>+IFERROR(VLOOKUP(C614,GLSpecs!$L$15:$M$100,2,FALSE)," ")</f>
        <v xml:space="preserve"> </v>
      </c>
      <c r="O614" s="98">
        <v>25450</v>
      </c>
      <c r="P614" s="98" t="s">
        <v>939</v>
      </c>
    </row>
    <row r="615" spans="4:16" x14ac:dyDescent="0.2">
      <c r="D615" s="89" t="str">
        <f>+IFERROR(VLOOKUP(C615,GLSpecs!$L$15:$M$100,2,FALSE)," ")</f>
        <v xml:space="preserve"> </v>
      </c>
      <c r="O615" s="98">
        <v>25499</v>
      </c>
      <c r="P615" s="98" t="s">
        <v>940</v>
      </c>
    </row>
    <row r="616" spans="4:16" x14ac:dyDescent="0.2">
      <c r="D616" s="89" t="str">
        <f>+IFERROR(VLOOKUP(C616,GLSpecs!$L$15:$M$100,2,FALSE)," ")</f>
        <v xml:space="preserve"> </v>
      </c>
      <c r="O616" s="98">
        <v>25510</v>
      </c>
      <c r="P616" s="98" t="s">
        <v>941</v>
      </c>
    </row>
    <row r="617" spans="4:16" x14ac:dyDescent="0.2">
      <c r="D617" s="89" t="str">
        <f>+IFERROR(VLOOKUP(C617,GLSpecs!$L$15:$M$100,2,FALSE)," ")</f>
        <v xml:space="preserve"> </v>
      </c>
      <c r="O617" s="98">
        <v>25512</v>
      </c>
      <c r="P617" s="98" t="s">
        <v>942</v>
      </c>
    </row>
    <row r="618" spans="4:16" x14ac:dyDescent="0.2">
      <c r="D618" s="89" t="str">
        <f>+IFERROR(VLOOKUP(C618,GLSpecs!$L$15:$M$100,2,FALSE)," ")</f>
        <v xml:space="preserve"> </v>
      </c>
      <c r="O618" s="98">
        <v>25515</v>
      </c>
      <c r="P618" s="98" t="s">
        <v>773</v>
      </c>
    </row>
    <row r="619" spans="4:16" x14ac:dyDescent="0.2">
      <c r="D619" s="89" t="str">
        <f>+IFERROR(VLOOKUP(C619,GLSpecs!$L$15:$M$100,2,FALSE)," ")</f>
        <v xml:space="preserve"> </v>
      </c>
      <c r="O619" s="98">
        <v>25516</v>
      </c>
      <c r="P619" s="98" t="s">
        <v>943</v>
      </c>
    </row>
    <row r="620" spans="4:16" x14ac:dyDescent="0.2">
      <c r="D620" s="89" t="str">
        <f>+IFERROR(VLOOKUP(C620,GLSpecs!$L$15:$M$100,2,FALSE)," ")</f>
        <v xml:space="preserve"> </v>
      </c>
      <c r="O620" s="98">
        <v>25517</v>
      </c>
      <c r="P620" s="98" t="s">
        <v>944</v>
      </c>
    </row>
    <row r="621" spans="4:16" x14ac:dyDescent="0.2">
      <c r="D621" s="89" t="str">
        <f>+IFERROR(VLOOKUP(C621,GLSpecs!$L$15:$M$100,2,FALSE)," ")</f>
        <v xml:space="preserve"> </v>
      </c>
      <c r="O621" s="98">
        <v>25518</v>
      </c>
      <c r="P621" s="98" t="s">
        <v>945</v>
      </c>
    </row>
    <row r="622" spans="4:16" x14ac:dyDescent="0.2">
      <c r="D622" s="89" t="str">
        <f>+IFERROR(VLOOKUP(C622,GLSpecs!$L$15:$M$100,2,FALSE)," ")</f>
        <v xml:space="preserve"> </v>
      </c>
      <c r="O622" s="98">
        <v>25519</v>
      </c>
      <c r="P622" s="98" t="s">
        <v>946</v>
      </c>
    </row>
    <row r="623" spans="4:16" x14ac:dyDescent="0.2">
      <c r="D623" s="89" t="str">
        <f>+IFERROR(VLOOKUP(C623,GLSpecs!$L$15:$M$100,2,FALSE)," ")</f>
        <v xml:space="preserve"> </v>
      </c>
      <c r="O623" s="98">
        <v>25520</v>
      </c>
      <c r="P623" s="98" t="s">
        <v>947</v>
      </c>
    </row>
    <row r="624" spans="4:16" x14ac:dyDescent="0.2">
      <c r="D624" s="89" t="str">
        <f>+IFERROR(VLOOKUP(C624,GLSpecs!$L$15:$M$100,2,FALSE)," ")</f>
        <v xml:space="preserve"> </v>
      </c>
      <c r="O624" s="98">
        <v>25521</v>
      </c>
      <c r="P624" s="98" t="s">
        <v>948</v>
      </c>
    </row>
    <row r="625" spans="4:16" x14ac:dyDescent="0.2">
      <c r="D625" s="89" t="str">
        <f>+IFERROR(VLOOKUP(C625,GLSpecs!$L$15:$M$100,2,FALSE)," ")</f>
        <v xml:space="preserve"> </v>
      </c>
      <c r="O625" s="98">
        <v>25522</v>
      </c>
      <c r="P625" s="98" t="s">
        <v>949</v>
      </c>
    </row>
    <row r="626" spans="4:16" x14ac:dyDescent="0.2">
      <c r="D626" s="89" t="str">
        <f>+IFERROR(VLOOKUP(C626,GLSpecs!$L$15:$M$100,2,FALSE)," ")</f>
        <v xml:space="preserve"> </v>
      </c>
      <c r="O626" s="98">
        <v>25524</v>
      </c>
      <c r="P626" s="98" t="s">
        <v>950</v>
      </c>
    </row>
    <row r="627" spans="4:16" x14ac:dyDescent="0.2">
      <c r="D627" s="89" t="str">
        <f>+IFERROR(VLOOKUP(C627,GLSpecs!$L$15:$M$100,2,FALSE)," ")</f>
        <v xml:space="preserve"> </v>
      </c>
      <c r="O627" s="98">
        <v>25525</v>
      </c>
      <c r="P627" s="98" t="s">
        <v>951</v>
      </c>
    </row>
    <row r="628" spans="4:16" x14ac:dyDescent="0.2">
      <c r="D628" s="89" t="str">
        <f>+IFERROR(VLOOKUP(C628,GLSpecs!$L$15:$M$100,2,FALSE)," ")</f>
        <v xml:space="preserve"> </v>
      </c>
      <c r="O628" s="98">
        <v>25545</v>
      </c>
      <c r="P628" s="98" t="s">
        <v>952</v>
      </c>
    </row>
    <row r="629" spans="4:16" x14ac:dyDescent="0.2">
      <c r="D629" s="89" t="str">
        <f>+IFERROR(VLOOKUP(C629,GLSpecs!$L$15:$M$100,2,FALSE)," ")</f>
        <v xml:space="preserve"> </v>
      </c>
      <c r="O629" s="98">
        <v>25546</v>
      </c>
      <c r="P629" s="98" t="s">
        <v>953</v>
      </c>
    </row>
    <row r="630" spans="4:16" x14ac:dyDescent="0.2">
      <c r="D630" s="89" t="str">
        <f>+IFERROR(VLOOKUP(C630,GLSpecs!$L$15:$M$100,2,FALSE)," ")</f>
        <v xml:space="preserve"> </v>
      </c>
      <c r="O630" s="98">
        <v>25560</v>
      </c>
      <c r="P630" s="98" t="s">
        <v>954</v>
      </c>
    </row>
    <row r="631" spans="4:16" x14ac:dyDescent="0.2">
      <c r="D631" s="89" t="str">
        <f>+IFERROR(VLOOKUP(C631,GLSpecs!$L$15:$M$100,2,FALSE)," ")</f>
        <v xml:space="preserve"> </v>
      </c>
      <c r="O631" s="98">
        <v>25565</v>
      </c>
      <c r="P631" s="98" t="s">
        <v>955</v>
      </c>
    </row>
    <row r="632" spans="4:16" x14ac:dyDescent="0.2">
      <c r="D632" s="89" t="str">
        <f>+IFERROR(VLOOKUP(C632,GLSpecs!$L$15:$M$100,2,FALSE)," ")</f>
        <v xml:space="preserve"> </v>
      </c>
      <c r="O632" s="98">
        <v>25570</v>
      </c>
      <c r="P632" s="98" t="s">
        <v>956</v>
      </c>
    </row>
    <row r="633" spans="4:16" x14ac:dyDescent="0.2">
      <c r="D633" s="89" t="str">
        <f>+IFERROR(VLOOKUP(C633,GLSpecs!$L$15:$M$100,2,FALSE)," ")</f>
        <v xml:space="preserve"> </v>
      </c>
      <c r="O633" s="98">
        <v>25571</v>
      </c>
      <c r="P633" s="98" t="s">
        <v>957</v>
      </c>
    </row>
    <row r="634" spans="4:16" x14ac:dyDescent="0.2">
      <c r="D634" s="89" t="str">
        <f>+IFERROR(VLOOKUP(C634,GLSpecs!$L$15:$M$100,2,FALSE)," ")</f>
        <v xml:space="preserve"> </v>
      </c>
      <c r="O634" s="98">
        <v>25575</v>
      </c>
      <c r="P634" s="98" t="s">
        <v>958</v>
      </c>
    </row>
    <row r="635" spans="4:16" x14ac:dyDescent="0.2">
      <c r="D635" s="89" t="str">
        <f>+IFERROR(VLOOKUP(C635,GLSpecs!$L$15:$M$100,2,FALSE)," ")</f>
        <v xml:space="preserve"> </v>
      </c>
      <c r="O635" s="98">
        <v>25583</v>
      </c>
      <c r="P635" s="98" t="s">
        <v>959</v>
      </c>
    </row>
    <row r="636" spans="4:16" x14ac:dyDescent="0.2">
      <c r="D636" s="89" t="str">
        <f>+IFERROR(VLOOKUP(C636,GLSpecs!$L$15:$M$100,2,FALSE)," ")</f>
        <v xml:space="preserve"> </v>
      </c>
      <c r="O636" s="98">
        <v>25585</v>
      </c>
      <c r="P636" s="98" t="s">
        <v>960</v>
      </c>
    </row>
    <row r="637" spans="4:16" x14ac:dyDescent="0.2">
      <c r="D637" s="89" t="str">
        <f>+IFERROR(VLOOKUP(C637,GLSpecs!$L$15:$M$100,2,FALSE)," ")</f>
        <v xml:space="preserve"> </v>
      </c>
      <c r="O637" s="98">
        <v>25586</v>
      </c>
      <c r="P637" s="98" t="s">
        <v>961</v>
      </c>
    </row>
    <row r="638" spans="4:16" x14ac:dyDescent="0.2">
      <c r="D638" s="89" t="str">
        <f>+IFERROR(VLOOKUP(C638,GLSpecs!$L$15:$M$100,2,FALSE)," ")</f>
        <v xml:space="preserve"> </v>
      </c>
      <c r="O638" s="98">
        <v>25587</v>
      </c>
      <c r="P638" s="98" t="s">
        <v>962</v>
      </c>
    </row>
    <row r="639" spans="4:16" x14ac:dyDescent="0.2">
      <c r="D639" s="89" t="str">
        <f>+IFERROR(VLOOKUP(C639,GLSpecs!$L$15:$M$100,2,FALSE)," ")</f>
        <v xml:space="preserve"> </v>
      </c>
      <c r="O639" s="98">
        <v>25588</v>
      </c>
      <c r="P639" s="98" t="s">
        <v>963</v>
      </c>
    </row>
    <row r="640" spans="4:16" x14ac:dyDescent="0.2">
      <c r="D640" s="89" t="str">
        <f>+IFERROR(VLOOKUP(C640,GLSpecs!$L$15:$M$100,2,FALSE)," ")</f>
        <v xml:space="preserve"> </v>
      </c>
      <c r="O640" s="98">
        <v>25589</v>
      </c>
      <c r="P640" s="98" t="s">
        <v>964</v>
      </c>
    </row>
    <row r="641" spans="4:16" x14ac:dyDescent="0.2">
      <c r="D641" s="89" t="str">
        <f>+IFERROR(VLOOKUP(C641,GLSpecs!$L$15:$M$100,2,FALSE)," ")</f>
        <v xml:space="preserve"> </v>
      </c>
      <c r="O641" s="98">
        <v>25590</v>
      </c>
      <c r="P641" s="98" t="s">
        <v>965</v>
      </c>
    </row>
    <row r="642" spans="4:16" x14ac:dyDescent="0.2">
      <c r="D642" s="89" t="str">
        <f>+IFERROR(VLOOKUP(C642,GLSpecs!$L$15:$M$100,2,FALSE)," ")</f>
        <v xml:space="preserve"> </v>
      </c>
      <c r="O642" s="98">
        <v>25591</v>
      </c>
      <c r="P642" s="98" t="s">
        <v>966</v>
      </c>
    </row>
    <row r="643" spans="4:16" x14ac:dyDescent="0.2">
      <c r="D643" s="89" t="str">
        <f>+IFERROR(VLOOKUP(C643,GLSpecs!$L$15:$M$100,2,FALSE)," ")</f>
        <v xml:space="preserve"> </v>
      </c>
      <c r="O643" s="98">
        <v>25592</v>
      </c>
      <c r="P643" s="98" t="s">
        <v>967</v>
      </c>
    </row>
    <row r="644" spans="4:16" x14ac:dyDescent="0.2">
      <c r="D644" s="89" t="str">
        <f>+IFERROR(VLOOKUP(C644,GLSpecs!$L$15:$M$100,2,FALSE)," ")</f>
        <v xml:space="preserve"> </v>
      </c>
      <c r="O644" s="98">
        <v>25593</v>
      </c>
      <c r="P644" s="98" t="s">
        <v>968</v>
      </c>
    </row>
    <row r="645" spans="4:16" x14ac:dyDescent="0.2">
      <c r="D645" s="89" t="str">
        <f>+IFERROR(VLOOKUP(C645,GLSpecs!$L$15:$M$100,2,FALSE)," ")</f>
        <v xml:space="preserve"> </v>
      </c>
      <c r="O645" s="98">
        <v>25595</v>
      </c>
      <c r="P645" s="98" t="s">
        <v>969</v>
      </c>
    </row>
    <row r="646" spans="4:16" x14ac:dyDescent="0.2">
      <c r="D646" s="89" t="str">
        <f>+IFERROR(VLOOKUP(C646,GLSpecs!$L$15:$M$100,2,FALSE)," ")</f>
        <v xml:space="preserve"> </v>
      </c>
      <c r="O646" s="98">
        <v>25598</v>
      </c>
      <c r="P646" s="98" t="s">
        <v>970</v>
      </c>
    </row>
    <row r="647" spans="4:16" x14ac:dyDescent="0.2">
      <c r="D647" s="89" t="str">
        <f>+IFERROR(VLOOKUP(C647,GLSpecs!$L$15:$M$100,2,FALSE)," ")</f>
        <v xml:space="preserve"> </v>
      </c>
      <c r="O647" s="98">
        <v>25640</v>
      </c>
      <c r="P647" s="98" t="s">
        <v>971</v>
      </c>
    </row>
    <row r="648" spans="4:16" x14ac:dyDescent="0.2">
      <c r="D648" s="89" t="str">
        <f>+IFERROR(VLOOKUP(C648,GLSpecs!$L$15:$M$100,2,FALSE)," ")</f>
        <v xml:space="preserve"> </v>
      </c>
      <c r="O648" s="98">
        <v>25750</v>
      </c>
      <c r="P648" s="98" t="s">
        <v>972</v>
      </c>
    </row>
    <row r="649" spans="4:16" x14ac:dyDescent="0.2">
      <c r="D649" s="89" t="str">
        <f>+IFERROR(VLOOKUP(C649,GLSpecs!$L$15:$M$100,2,FALSE)," ")</f>
        <v xml:space="preserve"> </v>
      </c>
      <c r="O649" s="98">
        <v>25850</v>
      </c>
      <c r="P649" s="98" t="s">
        <v>973</v>
      </c>
    </row>
    <row r="650" spans="4:16" x14ac:dyDescent="0.2">
      <c r="D650" s="89" t="str">
        <f>+IFERROR(VLOOKUP(C650,GLSpecs!$L$15:$M$100,2,FALSE)," ")</f>
        <v xml:space="preserve"> </v>
      </c>
      <c r="O650" s="98">
        <v>25855</v>
      </c>
      <c r="P650" s="98" t="s">
        <v>974</v>
      </c>
    </row>
    <row r="651" spans="4:16" x14ac:dyDescent="0.2">
      <c r="D651" s="89" t="str">
        <f>+IFERROR(VLOOKUP(C651,GLSpecs!$L$15:$M$100,2,FALSE)," ")</f>
        <v xml:space="preserve"> </v>
      </c>
      <c r="O651" s="98">
        <v>25857</v>
      </c>
      <c r="P651" s="98" t="s">
        <v>975</v>
      </c>
    </row>
    <row r="652" spans="4:16" x14ac:dyDescent="0.2">
      <c r="D652" s="89" t="str">
        <f>+IFERROR(VLOOKUP(C652,GLSpecs!$L$15:$M$100,2,FALSE)," ")</f>
        <v xml:space="preserve"> </v>
      </c>
      <c r="O652" s="98">
        <v>25890</v>
      </c>
      <c r="P652" s="98" t="s">
        <v>976</v>
      </c>
    </row>
    <row r="653" spans="4:16" x14ac:dyDescent="0.2">
      <c r="D653" s="89" t="str">
        <f>+IFERROR(VLOOKUP(C653,GLSpecs!$L$15:$M$100,2,FALSE)," ")</f>
        <v xml:space="preserve"> </v>
      </c>
      <c r="O653" s="98">
        <v>25899</v>
      </c>
      <c r="P653" s="98" t="s">
        <v>977</v>
      </c>
    </row>
    <row r="654" spans="4:16" x14ac:dyDescent="0.2">
      <c r="D654" s="89" t="str">
        <f>+IFERROR(VLOOKUP(C654,GLSpecs!$L$15:$M$100,2,FALSE)," ")</f>
        <v xml:space="preserve"> </v>
      </c>
      <c r="O654" s="98">
        <v>25999</v>
      </c>
      <c r="P654" s="98" t="s">
        <v>978</v>
      </c>
    </row>
    <row r="655" spans="4:16" x14ac:dyDescent="0.2">
      <c r="D655" s="89" t="str">
        <f>+IFERROR(VLOOKUP(C655,GLSpecs!$L$15:$M$100,2,FALSE)," ")</f>
        <v xml:space="preserve"> </v>
      </c>
      <c r="O655" s="98">
        <v>28999</v>
      </c>
      <c r="P655" s="98" t="s">
        <v>979</v>
      </c>
    </row>
    <row r="656" spans="4:16" x14ac:dyDescent="0.2">
      <c r="D656" s="89" t="str">
        <f>+IFERROR(VLOOKUP(C656,GLSpecs!$L$15:$M$100,2,FALSE)," ")</f>
        <v xml:space="preserve"> </v>
      </c>
      <c r="O656" s="98">
        <v>29110</v>
      </c>
      <c r="P656" s="98" t="s">
        <v>980</v>
      </c>
    </row>
    <row r="657" spans="4:16" x14ac:dyDescent="0.2">
      <c r="D657" s="89" t="str">
        <f>+IFERROR(VLOOKUP(C657,GLSpecs!$L$15:$M$100,2,FALSE)," ")</f>
        <v xml:space="preserve"> </v>
      </c>
      <c r="O657" s="98">
        <v>29199</v>
      </c>
      <c r="P657" s="98" t="s">
        <v>981</v>
      </c>
    </row>
    <row r="658" spans="4:16" x14ac:dyDescent="0.2">
      <c r="D658" s="89" t="str">
        <f>+IFERROR(VLOOKUP(C658,GLSpecs!$L$15:$M$100,2,FALSE)," ")</f>
        <v xml:space="preserve"> </v>
      </c>
      <c r="O658" s="98">
        <v>29210</v>
      </c>
      <c r="P658" s="98" t="s">
        <v>982</v>
      </c>
    </row>
    <row r="659" spans="4:16" x14ac:dyDescent="0.2">
      <c r="D659" s="89" t="str">
        <f>+IFERROR(VLOOKUP(C659,GLSpecs!$L$15:$M$100,2,FALSE)," ")</f>
        <v xml:space="preserve"> </v>
      </c>
      <c r="O659" s="98">
        <v>29299</v>
      </c>
      <c r="P659" s="98" t="s">
        <v>983</v>
      </c>
    </row>
    <row r="660" spans="4:16" x14ac:dyDescent="0.2">
      <c r="D660" s="89" t="str">
        <f>+IFERROR(VLOOKUP(C660,GLSpecs!$L$15:$M$100,2,FALSE)," ")</f>
        <v xml:space="preserve"> </v>
      </c>
      <c r="O660" s="98">
        <v>29310</v>
      </c>
      <c r="P660" s="98" t="s">
        <v>248</v>
      </c>
    </row>
    <row r="661" spans="4:16" x14ac:dyDescent="0.2">
      <c r="D661" s="89" t="str">
        <f>+IFERROR(VLOOKUP(C661,GLSpecs!$L$15:$M$100,2,FALSE)," ")</f>
        <v xml:space="preserve"> </v>
      </c>
      <c r="O661" s="98">
        <v>29311</v>
      </c>
      <c r="P661" s="98" t="s">
        <v>984</v>
      </c>
    </row>
    <row r="662" spans="4:16" x14ac:dyDescent="0.2">
      <c r="D662" s="89" t="str">
        <f>+IFERROR(VLOOKUP(C662,GLSpecs!$L$15:$M$100,2,FALSE)," ")</f>
        <v xml:space="preserve"> </v>
      </c>
      <c r="O662" s="98">
        <v>29312</v>
      </c>
      <c r="P662" s="98" t="s">
        <v>985</v>
      </c>
    </row>
    <row r="663" spans="4:16" x14ac:dyDescent="0.2">
      <c r="D663" s="89" t="str">
        <f>+IFERROR(VLOOKUP(C663,GLSpecs!$L$15:$M$100,2,FALSE)," ")</f>
        <v xml:space="preserve"> </v>
      </c>
      <c r="O663" s="98">
        <v>29314</v>
      </c>
      <c r="P663" s="98" t="s">
        <v>986</v>
      </c>
    </row>
    <row r="664" spans="4:16" x14ac:dyDescent="0.2">
      <c r="D664" s="89" t="str">
        <f>+IFERROR(VLOOKUP(C664,GLSpecs!$L$15:$M$100,2,FALSE)," ")</f>
        <v xml:space="preserve"> </v>
      </c>
      <c r="O664" s="98">
        <v>29315</v>
      </c>
      <c r="P664" s="98" t="s">
        <v>987</v>
      </c>
    </row>
    <row r="665" spans="4:16" x14ac:dyDescent="0.2">
      <c r="D665" s="89" t="str">
        <f>+IFERROR(VLOOKUP(C665,GLSpecs!$L$15:$M$100,2,FALSE)," ")</f>
        <v xml:space="preserve"> </v>
      </c>
      <c r="O665" s="98">
        <v>29399</v>
      </c>
      <c r="P665" s="98" t="s">
        <v>988</v>
      </c>
    </row>
    <row r="666" spans="4:16" x14ac:dyDescent="0.2">
      <c r="D666" s="89" t="str">
        <f>+IFERROR(VLOOKUP(C666,GLSpecs!$L$15:$M$100,2,FALSE)," ")</f>
        <v xml:space="preserve"> </v>
      </c>
      <c r="O666" s="98">
        <v>29899</v>
      </c>
      <c r="P666" s="98" t="s">
        <v>989</v>
      </c>
    </row>
    <row r="667" spans="4:16" x14ac:dyDescent="0.2">
      <c r="D667" s="89" t="str">
        <f>+IFERROR(VLOOKUP(C667,GLSpecs!$L$15:$M$100,2,FALSE)," ")</f>
        <v xml:space="preserve"> </v>
      </c>
      <c r="O667" s="98">
        <v>29999</v>
      </c>
      <c r="P667" s="98" t="s">
        <v>990</v>
      </c>
    </row>
    <row r="668" spans="4:16" x14ac:dyDescent="0.2">
      <c r="D668" s="89" t="str">
        <f>+IFERROR(VLOOKUP(C668,GLSpecs!$L$15:$M$100,2,FALSE)," ")</f>
        <v xml:space="preserve"> </v>
      </c>
      <c r="O668" s="98">
        <v>61110</v>
      </c>
      <c r="P668" s="98" t="s">
        <v>991</v>
      </c>
    </row>
    <row r="669" spans="4:16" x14ac:dyDescent="0.2">
      <c r="D669" s="89" t="str">
        <f>+IFERROR(VLOOKUP(C669,GLSpecs!$L$15:$M$100,2,FALSE)," ")</f>
        <v xml:space="preserve"> </v>
      </c>
      <c r="O669" s="98">
        <v>61120</v>
      </c>
      <c r="P669" s="98" t="s">
        <v>992</v>
      </c>
    </row>
    <row r="670" spans="4:16" x14ac:dyDescent="0.2">
      <c r="D670" s="89" t="str">
        <f>+IFERROR(VLOOKUP(C670,GLSpecs!$L$15:$M$100,2,FALSE)," ")</f>
        <v xml:space="preserve"> </v>
      </c>
      <c r="O670" s="98">
        <v>61130</v>
      </c>
      <c r="P670" s="98" t="s">
        <v>993</v>
      </c>
    </row>
    <row r="671" spans="4:16" x14ac:dyDescent="0.2">
      <c r="D671" s="89" t="str">
        <f>+IFERROR(VLOOKUP(C671,GLSpecs!$L$15:$M$100,2,FALSE)," ")</f>
        <v xml:space="preserve"> </v>
      </c>
      <c r="O671" s="98">
        <v>61199</v>
      </c>
      <c r="P671" s="98" t="s">
        <v>994</v>
      </c>
    </row>
    <row r="672" spans="4:16" x14ac:dyDescent="0.2">
      <c r="D672" s="89" t="str">
        <f>+IFERROR(VLOOKUP(C672,GLSpecs!$L$15:$M$100,2,FALSE)," ")</f>
        <v xml:space="preserve"> </v>
      </c>
      <c r="O672" s="98">
        <v>61210</v>
      </c>
      <c r="P672" s="98" t="s">
        <v>995</v>
      </c>
    </row>
    <row r="673" spans="4:16" x14ac:dyDescent="0.2">
      <c r="D673" s="89" t="str">
        <f>+IFERROR(VLOOKUP(C673,GLSpecs!$L$15:$M$100,2,FALSE)," ")</f>
        <v xml:space="preserve"> </v>
      </c>
      <c r="O673" s="98">
        <v>61220</v>
      </c>
      <c r="P673" s="98" t="s">
        <v>996</v>
      </c>
    </row>
    <row r="674" spans="4:16" x14ac:dyDescent="0.2">
      <c r="D674" s="89" t="str">
        <f>+IFERROR(VLOOKUP(C674,GLSpecs!$L$15:$M$100,2,FALSE)," ")</f>
        <v xml:space="preserve"> </v>
      </c>
      <c r="O674" s="98">
        <v>61225</v>
      </c>
      <c r="P674" s="98" t="s">
        <v>997</v>
      </c>
    </row>
    <row r="675" spans="4:16" x14ac:dyDescent="0.2">
      <c r="D675" s="89" t="str">
        <f>+IFERROR(VLOOKUP(C675,GLSpecs!$L$15:$M$100,2,FALSE)," ")</f>
        <v xml:space="preserve"> </v>
      </c>
      <c r="O675" s="98">
        <v>61226</v>
      </c>
      <c r="P675" s="98" t="s">
        <v>998</v>
      </c>
    </row>
    <row r="676" spans="4:16" x14ac:dyDescent="0.2">
      <c r="D676" s="89" t="str">
        <f>+IFERROR(VLOOKUP(C676,GLSpecs!$L$15:$M$100,2,FALSE)," ")</f>
        <v xml:space="preserve"> </v>
      </c>
      <c r="O676" s="98">
        <v>61230</v>
      </c>
      <c r="P676" s="98" t="s">
        <v>999</v>
      </c>
    </row>
    <row r="677" spans="4:16" x14ac:dyDescent="0.2">
      <c r="D677" s="89" t="str">
        <f>+IFERROR(VLOOKUP(C677,GLSpecs!$L$15:$M$100,2,FALSE)," ")</f>
        <v xml:space="preserve"> </v>
      </c>
      <c r="O677" s="98">
        <v>61299</v>
      </c>
      <c r="P677" s="98" t="s">
        <v>1000</v>
      </c>
    </row>
    <row r="678" spans="4:16" x14ac:dyDescent="0.2">
      <c r="D678" s="89" t="str">
        <f>+IFERROR(VLOOKUP(C678,GLSpecs!$L$15:$M$100,2,FALSE)," ")</f>
        <v xml:space="preserve"> </v>
      </c>
      <c r="O678" s="98">
        <v>61310</v>
      </c>
      <c r="P678" s="98" t="s">
        <v>1001</v>
      </c>
    </row>
    <row r="679" spans="4:16" x14ac:dyDescent="0.2">
      <c r="D679" s="89" t="str">
        <f>+IFERROR(VLOOKUP(C679,GLSpecs!$L$15:$M$100,2,FALSE)," ")</f>
        <v xml:space="preserve"> </v>
      </c>
      <c r="O679" s="98">
        <v>61320</v>
      </c>
      <c r="P679" s="98" t="s">
        <v>1002</v>
      </c>
    </row>
    <row r="680" spans="4:16" x14ac:dyDescent="0.2">
      <c r="D680" s="89" t="str">
        <f>+IFERROR(VLOOKUP(C680,GLSpecs!$L$15:$M$100,2,FALSE)," ")</f>
        <v xml:space="preserve"> </v>
      </c>
      <c r="O680" s="98">
        <v>61330</v>
      </c>
      <c r="P680" s="98" t="s">
        <v>1003</v>
      </c>
    </row>
    <row r="681" spans="4:16" x14ac:dyDescent="0.2">
      <c r="D681" s="89" t="str">
        <f>+IFERROR(VLOOKUP(C681,GLSpecs!$L$15:$M$100,2,FALSE)," ")</f>
        <v xml:space="preserve"> </v>
      </c>
      <c r="O681" s="98">
        <v>61399</v>
      </c>
      <c r="P681" s="98" t="s">
        <v>1004</v>
      </c>
    </row>
    <row r="682" spans="4:16" x14ac:dyDescent="0.2">
      <c r="D682" s="89" t="str">
        <f>+IFERROR(VLOOKUP(C682,GLSpecs!$L$15:$M$100,2,FALSE)," ")</f>
        <v xml:space="preserve"> </v>
      </c>
      <c r="O682" s="98">
        <v>61410</v>
      </c>
      <c r="P682" s="98" t="s">
        <v>1005</v>
      </c>
    </row>
    <row r="683" spans="4:16" x14ac:dyDescent="0.2">
      <c r="D683" s="89" t="str">
        <f>+IFERROR(VLOOKUP(C683,GLSpecs!$L$15:$M$100,2,FALSE)," ")</f>
        <v xml:space="preserve"> </v>
      </c>
      <c r="O683" s="98">
        <v>61420</v>
      </c>
      <c r="P683" s="98" t="s">
        <v>1006</v>
      </c>
    </row>
    <row r="684" spans="4:16" x14ac:dyDescent="0.2">
      <c r="D684" s="89" t="str">
        <f>+IFERROR(VLOOKUP(C684,GLSpecs!$L$15:$M$100,2,FALSE)," ")</f>
        <v xml:space="preserve"> </v>
      </c>
      <c r="O684" s="98">
        <v>61430</v>
      </c>
      <c r="P684" s="98" t="s">
        <v>1007</v>
      </c>
    </row>
    <row r="685" spans="4:16" x14ac:dyDescent="0.2">
      <c r="D685" s="89" t="str">
        <f>+IFERROR(VLOOKUP(C685,GLSpecs!$L$15:$M$100,2,FALSE)," ")</f>
        <v xml:space="preserve"> </v>
      </c>
      <c r="O685" s="98">
        <v>61499</v>
      </c>
      <c r="P685" s="98" t="s">
        <v>1008</v>
      </c>
    </row>
    <row r="686" spans="4:16" x14ac:dyDescent="0.2">
      <c r="D686" s="89" t="str">
        <f>+IFERROR(VLOOKUP(C686,GLSpecs!$L$15:$M$100,2,FALSE)," ")</f>
        <v xml:space="preserve"> </v>
      </c>
      <c r="O686" s="98">
        <v>61510</v>
      </c>
      <c r="P686" s="98" t="s">
        <v>1009</v>
      </c>
    </row>
    <row r="687" spans="4:16" x14ac:dyDescent="0.2">
      <c r="D687" s="89" t="str">
        <f>+IFERROR(VLOOKUP(C687,GLSpecs!$L$15:$M$100,2,FALSE)," ")</f>
        <v xml:space="preserve"> </v>
      </c>
      <c r="O687" s="98">
        <v>61515</v>
      </c>
      <c r="P687" s="98" t="s">
        <v>1010</v>
      </c>
    </row>
    <row r="688" spans="4:16" x14ac:dyDescent="0.2">
      <c r="D688" s="89" t="str">
        <f>+IFERROR(VLOOKUP(C688,GLSpecs!$L$15:$M$100,2,FALSE)," ")</f>
        <v xml:space="preserve"> </v>
      </c>
      <c r="O688" s="98">
        <v>61520</v>
      </c>
      <c r="P688" s="98" t="s">
        <v>1011</v>
      </c>
    </row>
    <row r="689" spans="4:16" x14ac:dyDescent="0.2">
      <c r="D689" s="89" t="str">
        <f>+IFERROR(VLOOKUP(C689,GLSpecs!$L$15:$M$100,2,FALSE)," ")</f>
        <v xml:space="preserve"> </v>
      </c>
      <c r="O689" s="98">
        <v>61525</v>
      </c>
      <c r="P689" s="98" t="s">
        <v>1012</v>
      </c>
    </row>
    <row r="690" spans="4:16" x14ac:dyDescent="0.2">
      <c r="D690" s="89" t="str">
        <f>+IFERROR(VLOOKUP(C690,GLSpecs!$L$15:$M$100,2,FALSE)," ")</f>
        <v xml:space="preserve"> </v>
      </c>
      <c r="O690" s="98">
        <v>61599</v>
      </c>
      <c r="P690" s="98" t="s">
        <v>1013</v>
      </c>
    </row>
    <row r="691" spans="4:16" x14ac:dyDescent="0.2">
      <c r="D691" s="89" t="str">
        <f>+IFERROR(VLOOKUP(C691,GLSpecs!$L$15:$M$100,2,FALSE)," ")</f>
        <v xml:space="preserve"> </v>
      </c>
      <c r="O691" s="98">
        <v>62110</v>
      </c>
      <c r="P691" s="98" t="s">
        <v>1014</v>
      </c>
    </row>
    <row r="692" spans="4:16" x14ac:dyDescent="0.2">
      <c r="D692" s="89" t="str">
        <f>+IFERROR(VLOOKUP(C692,GLSpecs!$L$15:$M$100,2,FALSE)," ")</f>
        <v xml:space="preserve"> </v>
      </c>
      <c r="O692" s="98">
        <v>62115</v>
      </c>
      <c r="P692" s="98" t="s">
        <v>1015</v>
      </c>
    </row>
    <row r="693" spans="4:16" x14ac:dyDescent="0.2">
      <c r="D693" s="89" t="str">
        <f>+IFERROR(VLOOKUP(C693,GLSpecs!$L$15:$M$100,2,FALSE)," ")</f>
        <v xml:space="preserve"> </v>
      </c>
      <c r="O693" s="98">
        <v>62199</v>
      </c>
      <c r="P693" s="98" t="s">
        <v>1016</v>
      </c>
    </row>
    <row r="694" spans="4:16" x14ac:dyDescent="0.2">
      <c r="D694" s="89" t="str">
        <f>+IFERROR(VLOOKUP(C694,GLSpecs!$L$15:$M$100,2,FALSE)," ")</f>
        <v xml:space="preserve"> </v>
      </c>
      <c r="O694" s="98">
        <v>63110</v>
      </c>
      <c r="P694" s="98" t="s">
        <v>1017</v>
      </c>
    </row>
    <row r="695" spans="4:16" x14ac:dyDescent="0.2">
      <c r="D695" s="89" t="str">
        <f>+IFERROR(VLOOKUP(C695,GLSpecs!$L$15:$M$100,2,FALSE)," ")</f>
        <v xml:space="preserve"> </v>
      </c>
      <c r="O695" s="98">
        <v>63120</v>
      </c>
      <c r="P695" s="98" t="s">
        <v>1018</v>
      </c>
    </row>
    <row r="696" spans="4:16" x14ac:dyDescent="0.2">
      <c r="D696" s="89" t="str">
        <f>+IFERROR(VLOOKUP(C696,GLSpecs!$L$15:$M$100,2,FALSE)," ")</f>
        <v xml:space="preserve"> </v>
      </c>
      <c r="O696" s="98">
        <v>63130</v>
      </c>
      <c r="P696" s="98" t="s">
        <v>1019</v>
      </c>
    </row>
    <row r="697" spans="4:16" x14ac:dyDescent="0.2">
      <c r="D697" s="89" t="str">
        <f>+IFERROR(VLOOKUP(C697,GLSpecs!$L$15:$M$100,2,FALSE)," ")</f>
        <v xml:space="preserve"> </v>
      </c>
      <c r="O697" s="98">
        <v>63999</v>
      </c>
      <c r="P697" s="98" t="s">
        <v>1020</v>
      </c>
    </row>
    <row r="698" spans="4:16" x14ac:dyDescent="0.2">
      <c r="D698" s="89" t="str">
        <f>+IFERROR(VLOOKUP(C698,GLSpecs!$L$15:$M$100,2,FALSE)," ")</f>
        <v xml:space="preserve"> </v>
      </c>
      <c r="O698" s="98">
        <v>64110</v>
      </c>
      <c r="P698" s="98" t="s">
        <v>1021</v>
      </c>
    </row>
    <row r="699" spans="4:16" x14ac:dyDescent="0.2">
      <c r="D699" s="89" t="str">
        <f>+IFERROR(VLOOKUP(C699,GLSpecs!$L$15:$M$100,2,FALSE)," ")</f>
        <v xml:space="preserve"> </v>
      </c>
      <c r="O699" s="98">
        <v>64112</v>
      </c>
      <c r="P699" s="98" t="s">
        <v>1022</v>
      </c>
    </row>
    <row r="700" spans="4:16" x14ac:dyDescent="0.2">
      <c r="D700" s="89" t="str">
        <f>+IFERROR(VLOOKUP(C700,GLSpecs!$L$15:$M$100,2,FALSE)," ")</f>
        <v xml:space="preserve"> </v>
      </c>
      <c r="O700" s="98">
        <v>64115</v>
      </c>
      <c r="P700" s="98" t="s">
        <v>1023</v>
      </c>
    </row>
    <row r="701" spans="4:16" x14ac:dyDescent="0.2">
      <c r="D701" s="89" t="str">
        <f>+IFERROR(VLOOKUP(C701,GLSpecs!$L$15:$M$100,2,FALSE)," ")</f>
        <v xml:space="preserve"> </v>
      </c>
      <c r="O701" s="98">
        <v>64120</v>
      </c>
      <c r="P701" s="98" t="s">
        <v>1024</v>
      </c>
    </row>
    <row r="702" spans="4:16" x14ac:dyDescent="0.2">
      <c r="D702" s="89" t="str">
        <f>+IFERROR(VLOOKUP(C702,GLSpecs!$L$15:$M$100,2,FALSE)," ")</f>
        <v xml:space="preserve"> </v>
      </c>
      <c r="O702" s="98">
        <v>64126</v>
      </c>
      <c r="P702" s="98" t="s">
        <v>1025</v>
      </c>
    </row>
    <row r="703" spans="4:16" x14ac:dyDescent="0.2">
      <c r="D703" s="89" t="str">
        <f>+IFERROR(VLOOKUP(C703,GLSpecs!$L$15:$M$100,2,FALSE)," ")</f>
        <v xml:space="preserve"> </v>
      </c>
      <c r="O703" s="98">
        <v>64130</v>
      </c>
      <c r="P703" s="98" t="s">
        <v>1026</v>
      </c>
    </row>
    <row r="704" spans="4:16" x14ac:dyDescent="0.2">
      <c r="D704" s="89" t="str">
        <f>+IFERROR(VLOOKUP(C704,GLSpecs!$L$15:$M$100,2,FALSE)," ")</f>
        <v xml:space="preserve"> </v>
      </c>
      <c r="O704" s="98">
        <v>64135</v>
      </c>
      <c r="P704" s="98" t="s">
        <v>1027</v>
      </c>
    </row>
    <row r="705" spans="4:16" x14ac:dyDescent="0.2">
      <c r="D705" s="89" t="str">
        <f>+IFERROR(VLOOKUP(C705,GLSpecs!$L$15:$M$100,2,FALSE)," ")</f>
        <v xml:space="preserve"> </v>
      </c>
      <c r="O705" s="98">
        <v>64199</v>
      </c>
      <c r="P705" s="98" t="s">
        <v>1028</v>
      </c>
    </row>
    <row r="706" spans="4:16" x14ac:dyDescent="0.2">
      <c r="D706" s="89" t="str">
        <f>+IFERROR(VLOOKUP(C706,GLSpecs!$L$15:$M$100,2,FALSE)," ")</f>
        <v xml:space="preserve"> </v>
      </c>
      <c r="O706" s="98">
        <v>64210</v>
      </c>
      <c r="P706" s="98" t="s">
        <v>1029</v>
      </c>
    </row>
    <row r="707" spans="4:16" x14ac:dyDescent="0.2">
      <c r="D707" s="89" t="str">
        <f>+IFERROR(VLOOKUP(C707,GLSpecs!$L$15:$M$100,2,FALSE)," ")</f>
        <v xml:space="preserve"> </v>
      </c>
      <c r="O707" s="98">
        <v>64212</v>
      </c>
      <c r="P707" s="98" t="s">
        <v>1030</v>
      </c>
    </row>
    <row r="708" spans="4:16" x14ac:dyDescent="0.2">
      <c r="D708" s="89" t="str">
        <f>+IFERROR(VLOOKUP(C708,GLSpecs!$L$15:$M$100,2,FALSE)," ")</f>
        <v xml:space="preserve"> </v>
      </c>
      <c r="O708" s="98">
        <v>64214</v>
      </c>
      <c r="P708" s="98" t="s">
        <v>1031</v>
      </c>
    </row>
    <row r="709" spans="4:16" x14ac:dyDescent="0.2">
      <c r="D709" s="89" t="str">
        <f>+IFERROR(VLOOKUP(C709,GLSpecs!$L$15:$M$100,2,FALSE)," ")</f>
        <v xml:space="preserve"> </v>
      </c>
      <c r="O709" s="98">
        <v>64220</v>
      </c>
      <c r="P709" s="98" t="s">
        <v>1032</v>
      </c>
    </row>
    <row r="710" spans="4:16" x14ac:dyDescent="0.2">
      <c r="D710" s="89" t="str">
        <f>+IFERROR(VLOOKUP(C710,GLSpecs!$L$15:$M$100,2,FALSE)," ")</f>
        <v xml:space="preserve"> </v>
      </c>
      <c r="O710" s="98">
        <v>64222</v>
      </c>
      <c r="P710" s="98" t="s">
        <v>1033</v>
      </c>
    </row>
    <row r="711" spans="4:16" x14ac:dyDescent="0.2">
      <c r="D711" s="89" t="str">
        <f>+IFERROR(VLOOKUP(C711,GLSpecs!$L$15:$M$100,2,FALSE)," ")</f>
        <v xml:space="preserve"> </v>
      </c>
      <c r="O711" s="98">
        <v>64223</v>
      </c>
      <c r="P711" s="98" t="s">
        <v>1034</v>
      </c>
    </row>
    <row r="712" spans="4:16" x14ac:dyDescent="0.2">
      <c r="D712" s="89" t="str">
        <f>+IFERROR(VLOOKUP(C712,GLSpecs!$L$15:$M$100,2,FALSE)," ")</f>
        <v xml:space="preserve"> </v>
      </c>
      <c r="O712" s="98">
        <v>64299</v>
      </c>
      <c r="P712" s="98" t="s">
        <v>1035</v>
      </c>
    </row>
    <row r="713" spans="4:16" x14ac:dyDescent="0.2">
      <c r="D713" s="89" t="str">
        <f>+IFERROR(VLOOKUP(C713,GLSpecs!$L$15:$M$100,2,FALSE)," ")</f>
        <v xml:space="preserve"> </v>
      </c>
      <c r="O713" s="98">
        <v>64310</v>
      </c>
      <c r="P713" s="98" t="s">
        <v>1036</v>
      </c>
    </row>
    <row r="714" spans="4:16" x14ac:dyDescent="0.2">
      <c r="D714" s="89" t="str">
        <f>+IFERROR(VLOOKUP(C714,GLSpecs!$L$15:$M$100,2,FALSE)," ")</f>
        <v xml:space="preserve"> </v>
      </c>
      <c r="O714" s="98">
        <v>64325</v>
      </c>
      <c r="P714" s="98" t="s">
        <v>1037</v>
      </c>
    </row>
    <row r="715" spans="4:16" x14ac:dyDescent="0.2">
      <c r="D715" s="89" t="str">
        <f>+IFERROR(VLOOKUP(C715,GLSpecs!$L$15:$M$100,2,FALSE)," ")</f>
        <v xml:space="preserve"> </v>
      </c>
      <c r="O715" s="98">
        <v>64330</v>
      </c>
      <c r="P715" s="98" t="s">
        <v>1038</v>
      </c>
    </row>
    <row r="716" spans="4:16" x14ac:dyDescent="0.2">
      <c r="D716" s="89" t="str">
        <f>+IFERROR(VLOOKUP(C716,GLSpecs!$L$15:$M$100,2,FALSE)," ")</f>
        <v xml:space="preserve"> </v>
      </c>
      <c r="O716" s="98">
        <v>64399</v>
      </c>
      <c r="P716" s="98" t="s">
        <v>1039</v>
      </c>
    </row>
    <row r="717" spans="4:16" x14ac:dyDescent="0.2">
      <c r="D717" s="89" t="str">
        <f>+IFERROR(VLOOKUP(C717,GLSpecs!$L$15:$M$100,2,FALSE)," ")</f>
        <v xml:space="preserve"> </v>
      </c>
      <c r="O717" s="98">
        <v>64410</v>
      </c>
      <c r="P717" s="98" t="s">
        <v>1040</v>
      </c>
    </row>
    <row r="718" spans="4:16" x14ac:dyDescent="0.2">
      <c r="D718" s="89" t="str">
        <f>+IFERROR(VLOOKUP(C718,GLSpecs!$L$15:$M$100,2,FALSE)," ")</f>
        <v xml:space="preserve"> </v>
      </c>
      <c r="O718" s="98">
        <v>64415</v>
      </c>
      <c r="P718" s="98" t="s">
        <v>1041</v>
      </c>
    </row>
    <row r="719" spans="4:16" x14ac:dyDescent="0.2">
      <c r="D719" s="89" t="str">
        <f>+IFERROR(VLOOKUP(C719,GLSpecs!$L$15:$M$100,2,FALSE)," ")</f>
        <v xml:space="preserve"> </v>
      </c>
      <c r="O719" s="98">
        <v>64420</v>
      </c>
      <c r="P719" s="98" t="s">
        <v>1042</v>
      </c>
    </row>
    <row r="720" spans="4:16" x14ac:dyDescent="0.2">
      <c r="D720" s="89" t="str">
        <f>+IFERROR(VLOOKUP(C720,GLSpecs!$L$15:$M$100,2,FALSE)," ")</f>
        <v xml:space="preserve"> </v>
      </c>
      <c r="O720" s="98">
        <v>64421</v>
      </c>
      <c r="P720" s="98" t="s">
        <v>1043</v>
      </c>
    </row>
    <row r="721" spans="4:16" x14ac:dyDescent="0.2">
      <c r="D721" s="89" t="str">
        <f>+IFERROR(VLOOKUP(C721,GLSpecs!$L$15:$M$100,2,FALSE)," ")</f>
        <v xml:space="preserve"> </v>
      </c>
      <c r="O721" s="98">
        <v>64422</v>
      </c>
      <c r="P721" s="98" t="s">
        <v>1044</v>
      </c>
    </row>
    <row r="722" spans="4:16" x14ac:dyDescent="0.2">
      <c r="D722" s="89" t="str">
        <f>+IFERROR(VLOOKUP(C722,GLSpecs!$L$15:$M$100,2,FALSE)," ")</f>
        <v xml:space="preserve"> </v>
      </c>
      <c r="O722" s="98">
        <v>64430</v>
      </c>
      <c r="P722" s="98" t="s">
        <v>1045</v>
      </c>
    </row>
    <row r="723" spans="4:16" x14ac:dyDescent="0.2">
      <c r="D723" s="89" t="str">
        <f>+IFERROR(VLOOKUP(C723,GLSpecs!$L$15:$M$100,2,FALSE)," ")</f>
        <v xml:space="preserve"> </v>
      </c>
      <c r="O723" s="98">
        <v>64431</v>
      </c>
      <c r="P723" s="98" t="s">
        <v>1046</v>
      </c>
    </row>
    <row r="724" spans="4:16" x14ac:dyDescent="0.2">
      <c r="D724" s="89" t="str">
        <f>+IFERROR(VLOOKUP(C724,GLSpecs!$L$15:$M$100,2,FALSE)," ")</f>
        <v xml:space="preserve"> </v>
      </c>
      <c r="O724" s="98">
        <v>64435</v>
      </c>
      <c r="P724" s="98" t="s">
        <v>1047</v>
      </c>
    </row>
    <row r="725" spans="4:16" x14ac:dyDescent="0.2">
      <c r="D725" s="89" t="str">
        <f>+IFERROR(VLOOKUP(C725,GLSpecs!$L$15:$M$100,2,FALSE)," ")</f>
        <v xml:space="preserve"> </v>
      </c>
      <c r="O725" s="98">
        <v>64440</v>
      </c>
      <c r="P725" s="98" t="s">
        <v>1048</v>
      </c>
    </row>
    <row r="726" spans="4:16" x14ac:dyDescent="0.2">
      <c r="D726" s="89" t="str">
        <f>+IFERROR(VLOOKUP(C726,GLSpecs!$L$15:$M$100,2,FALSE)," ")</f>
        <v xml:space="preserve"> </v>
      </c>
      <c r="O726" s="98">
        <v>64445</v>
      </c>
      <c r="P726" s="98" t="s">
        <v>1049</v>
      </c>
    </row>
    <row r="727" spans="4:16" x14ac:dyDescent="0.2">
      <c r="D727" s="89" t="str">
        <f>+IFERROR(VLOOKUP(C727,GLSpecs!$L$15:$M$100,2,FALSE)," ")</f>
        <v xml:space="preserve"> </v>
      </c>
      <c r="O727" s="98">
        <v>64449</v>
      </c>
      <c r="P727" s="98" t="s">
        <v>1050</v>
      </c>
    </row>
    <row r="728" spans="4:16" x14ac:dyDescent="0.2">
      <c r="D728" s="89" t="str">
        <f>+IFERROR(VLOOKUP(C728,GLSpecs!$L$15:$M$100,2,FALSE)," ")</f>
        <v xml:space="preserve"> </v>
      </c>
      <c r="O728" s="98">
        <v>64450</v>
      </c>
      <c r="P728" s="98" t="s">
        <v>1051</v>
      </c>
    </row>
    <row r="729" spans="4:16" x14ac:dyDescent="0.2">
      <c r="D729" s="89" t="str">
        <f>+IFERROR(VLOOKUP(C729,GLSpecs!$L$15:$M$100,2,FALSE)," ")</f>
        <v xml:space="preserve"> </v>
      </c>
      <c r="O729" s="98">
        <v>64499</v>
      </c>
      <c r="P729" s="98" t="s">
        <v>1051</v>
      </c>
    </row>
    <row r="730" spans="4:16" x14ac:dyDescent="0.2">
      <c r="D730" s="89" t="str">
        <f>+IFERROR(VLOOKUP(C730,GLSpecs!$L$15:$M$100,2,FALSE)," ")</f>
        <v xml:space="preserve"> </v>
      </c>
      <c r="O730" s="98">
        <v>64510</v>
      </c>
      <c r="P730" s="98" t="s">
        <v>1052</v>
      </c>
    </row>
    <row r="731" spans="4:16" x14ac:dyDescent="0.2">
      <c r="D731" s="89" t="str">
        <f>+IFERROR(VLOOKUP(C731,GLSpecs!$L$15:$M$100,2,FALSE)," ")</f>
        <v xml:space="preserve"> </v>
      </c>
      <c r="O731" s="98">
        <v>64515</v>
      </c>
      <c r="P731" s="98" t="s">
        <v>1053</v>
      </c>
    </row>
    <row r="732" spans="4:16" x14ac:dyDescent="0.2">
      <c r="D732" s="89" t="str">
        <f>+IFERROR(VLOOKUP(C732,GLSpecs!$L$15:$M$100,2,FALSE)," ")</f>
        <v xml:space="preserve"> </v>
      </c>
      <c r="O732" s="98">
        <v>64530</v>
      </c>
      <c r="P732" s="98" t="s">
        <v>1054</v>
      </c>
    </row>
    <row r="733" spans="4:16" x14ac:dyDescent="0.2">
      <c r="D733" s="89" t="str">
        <f>+IFERROR(VLOOKUP(C733,GLSpecs!$L$15:$M$100,2,FALSE)," ")</f>
        <v xml:space="preserve"> </v>
      </c>
      <c r="O733" s="98">
        <v>64535</v>
      </c>
      <c r="P733" s="98" t="s">
        <v>1055</v>
      </c>
    </row>
    <row r="734" spans="4:16" x14ac:dyDescent="0.2">
      <c r="D734" s="89" t="str">
        <f>+IFERROR(VLOOKUP(C734,GLSpecs!$L$15:$M$100,2,FALSE)," ")</f>
        <v xml:space="preserve"> </v>
      </c>
      <c r="O734" s="98">
        <v>64540</v>
      </c>
      <c r="P734" s="98" t="s">
        <v>1056</v>
      </c>
    </row>
    <row r="735" spans="4:16" x14ac:dyDescent="0.2">
      <c r="D735" s="89" t="str">
        <f>+IFERROR(VLOOKUP(C735,GLSpecs!$L$15:$M$100,2,FALSE)," ")</f>
        <v xml:space="preserve"> </v>
      </c>
      <c r="O735" s="98">
        <v>64550</v>
      </c>
      <c r="P735" s="98" t="s">
        <v>1057</v>
      </c>
    </row>
    <row r="736" spans="4:16" x14ac:dyDescent="0.2">
      <c r="D736" s="89" t="str">
        <f>+IFERROR(VLOOKUP(C736,GLSpecs!$L$15:$M$100,2,FALSE)," ")</f>
        <v xml:space="preserve"> </v>
      </c>
      <c r="O736" s="98">
        <v>64555</v>
      </c>
      <c r="P736" s="98" t="s">
        <v>1058</v>
      </c>
    </row>
    <row r="737" spans="4:16" x14ac:dyDescent="0.2">
      <c r="D737" s="89" t="str">
        <f>+IFERROR(VLOOKUP(C737,GLSpecs!$L$15:$M$100,2,FALSE)," ")</f>
        <v xml:space="preserve"> </v>
      </c>
      <c r="O737" s="98">
        <v>64560</v>
      </c>
      <c r="P737" s="98" t="s">
        <v>1059</v>
      </c>
    </row>
    <row r="738" spans="4:16" x14ac:dyDescent="0.2">
      <c r="D738" s="89" t="str">
        <f>+IFERROR(VLOOKUP(C738,GLSpecs!$L$15:$M$100,2,FALSE)," ")</f>
        <v xml:space="preserve"> </v>
      </c>
      <c r="O738" s="98">
        <v>64565</v>
      </c>
      <c r="P738" s="98" t="s">
        <v>1060</v>
      </c>
    </row>
    <row r="739" spans="4:16" x14ac:dyDescent="0.2">
      <c r="D739" s="89" t="str">
        <f>+IFERROR(VLOOKUP(C739,GLSpecs!$L$15:$M$100,2,FALSE)," ")</f>
        <v xml:space="preserve"> </v>
      </c>
      <c r="O739" s="98">
        <v>64580</v>
      </c>
      <c r="P739" s="98" t="s">
        <v>1061</v>
      </c>
    </row>
    <row r="740" spans="4:16" x14ac:dyDescent="0.2">
      <c r="D740" s="89" t="str">
        <f>+IFERROR(VLOOKUP(C740,GLSpecs!$L$15:$M$100,2,FALSE)," ")</f>
        <v xml:space="preserve"> </v>
      </c>
      <c r="O740" s="98">
        <v>64599</v>
      </c>
      <c r="P740" s="98" t="s">
        <v>1062</v>
      </c>
    </row>
    <row r="741" spans="4:16" x14ac:dyDescent="0.2">
      <c r="D741" s="89" t="str">
        <f>+IFERROR(VLOOKUP(C741,GLSpecs!$L$15:$M$100,2,FALSE)," ")</f>
        <v xml:space="preserve"> </v>
      </c>
      <c r="O741" s="98">
        <v>64999</v>
      </c>
      <c r="P741" s="98" t="s">
        <v>1063</v>
      </c>
    </row>
    <row r="742" spans="4:16" x14ac:dyDescent="0.2">
      <c r="D742" s="89" t="str">
        <f>+IFERROR(VLOOKUP(C742,GLSpecs!$L$15:$M$100,2,FALSE)," ")</f>
        <v xml:space="preserve"> </v>
      </c>
      <c r="O742" s="98">
        <v>65110</v>
      </c>
      <c r="P742" s="98" t="s">
        <v>1064</v>
      </c>
    </row>
    <row r="743" spans="4:16" x14ac:dyDescent="0.2">
      <c r="D743" s="89" t="str">
        <f>+IFERROR(VLOOKUP(C743,GLSpecs!$L$15:$M$100,2,FALSE)," ")</f>
        <v xml:space="preserve"> </v>
      </c>
      <c r="O743" s="98">
        <v>65112</v>
      </c>
      <c r="P743" s="98" t="s">
        <v>1065</v>
      </c>
    </row>
    <row r="744" spans="4:16" x14ac:dyDescent="0.2">
      <c r="D744" s="89" t="str">
        <f>+IFERROR(VLOOKUP(C744,GLSpecs!$L$15:$M$100,2,FALSE)," ")</f>
        <v xml:space="preserve"> </v>
      </c>
      <c r="O744" s="98">
        <v>65120</v>
      </c>
      <c r="P744" s="98" t="s">
        <v>1066</v>
      </c>
    </row>
    <row r="745" spans="4:16" x14ac:dyDescent="0.2">
      <c r="D745" s="89" t="str">
        <f>+IFERROR(VLOOKUP(C745,GLSpecs!$L$15:$M$100,2,FALSE)," ")</f>
        <v xml:space="preserve"> </v>
      </c>
      <c r="O745" s="98">
        <v>65125</v>
      </c>
      <c r="P745" s="98" t="s">
        <v>1067</v>
      </c>
    </row>
    <row r="746" spans="4:16" x14ac:dyDescent="0.2">
      <c r="D746" s="89" t="str">
        <f>+IFERROR(VLOOKUP(C746,GLSpecs!$L$15:$M$100,2,FALSE)," ")</f>
        <v xml:space="preserve"> </v>
      </c>
      <c r="O746" s="98">
        <v>65199</v>
      </c>
      <c r="P746" s="98" t="s">
        <v>1068</v>
      </c>
    </row>
    <row r="747" spans="4:16" x14ac:dyDescent="0.2">
      <c r="D747" s="89" t="str">
        <f>+IFERROR(VLOOKUP(C747,GLSpecs!$L$15:$M$100,2,FALSE)," ")</f>
        <v xml:space="preserve"> </v>
      </c>
      <c r="O747" s="98">
        <v>65210</v>
      </c>
      <c r="P747" s="98" t="s">
        <v>1069</v>
      </c>
    </row>
    <row r="748" spans="4:16" x14ac:dyDescent="0.2">
      <c r="D748" s="89" t="str">
        <f>+IFERROR(VLOOKUP(C748,GLSpecs!$L$15:$M$100,2,FALSE)," ")</f>
        <v xml:space="preserve"> </v>
      </c>
      <c r="O748" s="98">
        <v>65212</v>
      </c>
      <c r="P748" s="98" t="s">
        <v>1070</v>
      </c>
    </row>
    <row r="749" spans="4:16" x14ac:dyDescent="0.2">
      <c r="D749" s="89" t="str">
        <f>+IFERROR(VLOOKUP(C749,GLSpecs!$L$15:$M$100,2,FALSE)," ")</f>
        <v xml:space="preserve"> </v>
      </c>
      <c r="O749" s="98">
        <v>65215</v>
      </c>
      <c r="P749" s="98" t="s">
        <v>1071</v>
      </c>
    </row>
    <row r="750" spans="4:16" x14ac:dyDescent="0.2">
      <c r="D750" s="89" t="str">
        <f>+IFERROR(VLOOKUP(C750,GLSpecs!$L$15:$M$100,2,FALSE)," ")</f>
        <v xml:space="preserve"> </v>
      </c>
      <c r="O750" s="98">
        <v>65216</v>
      </c>
      <c r="P750" s="98" t="s">
        <v>1072</v>
      </c>
    </row>
    <row r="751" spans="4:16" x14ac:dyDescent="0.2">
      <c r="D751" s="89" t="str">
        <f>+IFERROR(VLOOKUP(C751,GLSpecs!$L$15:$M$100,2,FALSE)," ")</f>
        <v xml:space="preserve"> </v>
      </c>
      <c r="O751" s="98">
        <v>65217</v>
      </c>
      <c r="P751" s="98" t="s">
        <v>1073</v>
      </c>
    </row>
    <row r="752" spans="4:16" x14ac:dyDescent="0.2">
      <c r="D752" s="89" t="str">
        <f>+IFERROR(VLOOKUP(C752,GLSpecs!$L$15:$M$100,2,FALSE)," ")</f>
        <v xml:space="preserve"> </v>
      </c>
      <c r="O752" s="98">
        <v>65218</v>
      </c>
      <c r="P752" s="98" t="s">
        <v>1074</v>
      </c>
    </row>
    <row r="753" spans="4:16" x14ac:dyDescent="0.2">
      <c r="D753" s="89" t="str">
        <f>+IFERROR(VLOOKUP(C753,GLSpecs!$L$15:$M$100,2,FALSE)," ")</f>
        <v xml:space="preserve"> </v>
      </c>
      <c r="O753" s="98">
        <v>65220</v>
      </c>
      <c r="P753" s="98" t="s">
        <v>1075</v>
      </c>
    </row>
    <row r="754" spans="4:16" x14ac:dyDescent="0.2">
      <c r="D754" s="89" t="str">
        <f>+IFERROR(VLOOKUP(C754,GLSpecs!$L$15:$M$100,2,FALSE)," ")</f>
        <v xml:space="preserve"> </v>
      </c>
      <c r="O754" s="98">
        <v>65299</v>
      </c>
      <c r="P754" s="98" t="s">
        <v>1076</v>
      </c>
    </row>
    <row r="755" spans="4:16" x14ac:dyDescent="0.2">
      <c r="D755" s="89" t="str">
        <f>+IFERROR(VLOOKUP(C755,GLSpecs!$L$15:$M$100,2,FALSE)," ")</f>
        <v xml:space="preserve"> </v>
      </c>
      <c r="O755" s="98">
        <v>65310</v>
      </c>
      <c r="P755" s="98" t="s">
        <v>1077</v>
      </c>
    </row>
    <row r="756" spans="4:16" x14ac:dyDescent="0.2">
      <c r="D756" s="89" t="str">
        <f>+IFERROR(VLOOKUP(C756,GLSpecs!$L$15:$M$100,2,FALSE)," ")</f>
        <v xml:space="preserve"> </v>
      </c>
      <c r="O756" s="98">
        <v>65320</v>
      </c>
      <c r="P756" s="98" t="s">
        <v>1078</v>
      </c>
    </row>
    <row r="757" spans="4:16" x14ac:dyDescent="0.2">
      <c r="D757" s="89" t="str">
        <f>+IFERROR(VLOOKUP(C757,GLSpecs!$L$15:$M$100,2,FALSE)," ")</f>
        <v xml:space="preserve"> </v>
      </c>
      <c r="O757" s="98">
        <v>65330</v>
      </c>
      <c r="P757" s="98" t="s">
        <v>1079</v>
      </c>
    </row>
    <row r="758" spans="4:16" x14ac:dyDescent="0.2">
      <c r="D758" s="89" t="str">
        <f>+IFERROR(VLOOKUP(C758,GLSpecs!$L$15:$M$100,2,FALSE)," ")</f>
        <v xml:space="preserve"> </v>
      </c>
      <c r="O758" s="98">
        <v>65335</v>
      </c>
      <c r="P758" s="98" t="s">
        <v>1080</v>
      </c>
    </row>
    <row r="759" spans="4:16" x14ac:dyDescent="0.2">
      <c r="D759" s="89" t="str">
        <f>+IFERROR(VLOOKUP(C759,GLSpecs!$L$15:$M$100,2,FALSE)," ")</f>
        <v xml:space="preserve"> </v>
      </c>
      <c r="O759" s="98">
        <v>65340</v>
      </c>
      <c r="P759" s="98" t="s">
        <v>1081</v>
      </c>
    </row>
    <row r="760" spans="4:16" x14ac:dyDescent="0.2">
      <c r="D760" s="89" t="str">
        <f>+IFERROR(VLOOKUP(C760,GLSpecs!$L$15:$M$100,2,FALSE)," ")</f>
        <v xml:space="preserve"> </v>
      </c>
      <c r="O760" s="98">
        <v>65345</v>
      </c>
      <c r="P760" s="98" t="s">
        <v>1082</v>
      </c>
    </row>
    <row r="761" spans="4:16" x14ac:dyDescent="0.2">
      <c r="D761" s="89" t="str">
        <f>+IFERROR(VLOOKUP(C761,GLSpecs!$L$15:$M$100,2,FALSE)," ")</f>
        <v xml:space="preserve"> </v>
      </c>
      <c r="O761" s="98">
        <v>65399</v>
      </c>
      <c r="P761" s="98" t="s">
        <v>1083</v>
      </c>
    </row>
    <row r="762" spans="4:16" x14ac:dyDescent="0.2">
      <c r="D762" s="89" t="str">
        <f>+IFERROR(VLOOKUP(C762,GLSpecs!$L$15:$M$100,2,FALSE)," ")</f>
        <v xml:space="preserve"> </v>
      </c>
      <c r="O762" s="98">
        <v>65410</v>
      </c>
      <c r="P762" s="98" t="s">
        <v>1084</v>
      </c>
    </row>
    <row r="763" spans="4:16" x14ac:dyDescent="0.2">
      <c r="D763" s="89" t="str">
        <f>+IFERROR(VLOOKUP(C763,GLSpecs!$L$15:$M$100,2,FALSE)," ")</f>
        <v xml:space="preserve"> </v>
      </c>
      <c r="O763" s="98">
        <v>65420</v>
      </c>
      <c r="P763" s="98" t="s">
        <v>1085</v>
      </c>
    </row>
    <row r="764" spans="4:16" x14ac:dyDescent="0.2">
      <c r="D764" s="89" t="str">
        <f>+IFERROR(VLOOKUP(C764,GLSpecs!$L$15:$M$100,2,FALSE)," ")</f>
        <v xml:space="preserve"> </v>
      </c>
      <c r="O764" s="98">
        <v>65421</v>
      </c>
      <c r="P764" s="98" t="s">
        <v>1086</v>
      </c>
    </row>
    <row r="765" spans="4:16" x14ac:dyDescent="0.2">
      <c r="D765" s="89" t="str">
        <f>+IFERROR(VLOOKUP(C765,GLSpecs!$L$15:$M$100,2,FALSE)," ")</f>
        <v xml:space="preserve"> </v>
      </c>
      <c r="O765" s="98">
        <v>65430</v>
      </c>
      <c r="P765" s="98" t="s">
        <v>1087</v>
      </c>
    </row>
    <row r="766" spans="4:16" x14ac:dyDescent="0.2">
      <c r="D766" s="89" t="str">
        <f>+IFERROR(VLOOKUP(C766,GLSpecs!$L$15:$M$100,2,FALSE)," ")</f>
        <v xml:space="preserve"> </v>
      </c>
      <c r="O766" s="98">
        <v>65435</v>
      </c>
      <c r="P766" s="98" t="s">
        <v>1088</v>
      </c>
    </row>
    <row r="767" spans="4:16" x14ac:dyDescent="0.2">
      <c r="D767" s="89" t="str">
        <f>+IFERROR(VLOOKUP(C767,GLSpecs!$L$15:$M$100,2,FALSE)," ")</f>
        <v xml:space="preserve"> </v>
      </c>
      <c r="O767" s="98">
        <v>65499</v>
      </c>
      <c r="P767" s="98" t="s">
        <v>1089</v>
      </c>
    </row>
    <row r="768" spans="4:16" x14ac:dyDescent="0.2">
      <c r="D768" s="89" t="str">
        <f>+IFERROR(VLOOKUP(C768,GLSpecs!$L$15:$M$100,2,FALSE)," ")</f>
        <v xml:space="preserve"> </v>
      </c>
      <c r="O768" s="98">
        <v>65899</v>
      </c>
      <c r="P768" s="98" t="s">
        <v>1090</v>
      </c>
    </row>
    <row r="769" spans="4:16" x14ac:dyDescent="0.2">
      <c r="D769" s="89" t="str">
        <f>+IFERROR(VLOOKUP(C769,GLSpecs!$L$15:$M$100,2,FALSE)," ")</f>
        <v xml:space="preserve"> </v>
      </c>
      <c r="O769" s="98">
        <v>65999</v>
      </c>
      <c r="P769" s="98" t="s">
        <v>1091</v>
      </c>
    </row>
    <row r="770" spans="4:16" x14ac:dyDescent="0.2">
      <c r="D770" s="89" t="str">
        <f>+IFERROR(VLOOKUP(C770,GLSpecs!$L$15:$M$100,2,FALSE)," ")</f>
        <v xml:space="preserve"> </v>
      </c>
      <c r="O770" s="98">
        <v>66110</v>
      </c>
      <c r="P770" s="98" t="s">
        <v>1092</v>
      </c>
    </row>
    <row r="771" spans="4:16" x14ac:dyDescent="0.2">
      <c r="D771" s="89" t="str">
        <f>+IFERROR(VLOOKUP(C771,GLSpecs!$L$15:$M$100,2,FALSE)," ")</f>
        <v xml:space="preserve"> </v>
      </c>
      <c r="O771" s="98">
        <v>66120</v>
      </c>
      <c r="P771" s="98" t="s">
        <v>1093</v>
      </c>
    </row>
    <row r="772" spans="4:16" x14ac:dyDescent="0.2">
      <c r="D772" s="89" t="str">
        <f>+IFERROR(VLOOKUP(C772,GLSpecs!$L$15:$M$100,2,FALSE)," ")</f>
        <v xml:space="preserve"> </v>
      </c>
      <c r="O772" s="98">
        <v>66125</v>
      </c>
      <c r="P772" s="98" t="s">
        <v>1094</v>
      </c>
    </row>
    <row r="773" spans="4:16" x14ac:dyDescent="0.2">
      <c r="D773" s="89" t="str">
        <f>+IFERROR(VLOOKUP(C773,GLSpecs!$L$15:$M$100,2,FALSE)," ")</f>
        <v xml:space="preserve"> </v>
      </c>
      <c r="O773" s="98">
        <v>66127</v>
      </c>
      <c r="P773" s="98" t="s">
        <v>1095</v>
      </c>
    </row>
    <row r="774" spans="4:16" x14ac:dyDescent="0.2">
      <c r="D774" s="89" t="str">
        <f>+IFERROR(VLOOKUP(C774,GLSpecs!$L$15:$M$100,2,FALSE)," ")</f>
        <v xml:space="preserve"> </v>
      </c>
      <c r="O774" s="98">
        <v>66130</v>
      </c>
      <c r="P774" s="98" t="s">
        <v>1096</v>
      </c>
    </row>
    <row r="775" spans="4:16" x14ac:dyDescent="0.2">
      <c r="O775" s="98">
        <v>66135</v>
      </c>
      <c r="P775" s="98" t="s">
        <v>1097</v>
      </c>
    </row>
    <row r="776" spans="4:16" x14ac:dyDescent="0.2">
      <c r="O776" s="98">
        <v>66140</v>
      </c>
      <c r="P776" s="98" t="s">
        <v>1098</v>
      </c>
    </row>
    <row r="777" spans="4:16" x14ac:dyDescent="0.2">
      <c r="O777" s="98">
        <v>66150</v>
      </c>
      <c r="P777" s="98" t="s">
        <v>1099</v>
      </c>
    </row>
    <row r="778" spans="4:16" x14ac:dyDescent="0.2">
      <c r="O778" s="98">
        <v>66155</v>
      </c>
      <c r="P778" s="98" t="s">
        <v>1100</v>
      </c>
    </row>
    <row r="779" spans="4:16" x14ac:dyDescent="0.2">
      <c r="O779" s="98">
        <v>66199</v>
      </c>
      <c r="P779" s="98" t="s">
        <v>1101</v>
      </c>
    </row>
    <row r="780" spans="4:16" x14ac:dyDescent="0.2">
      <c r="O780" s="98">
        <v>67110</v>
      </c>
      <c r="P780" s="98" t="s">
        <v>1102</v>
      </c>
    </row>
    <row r="781" spans="4:16" x14ac:dyDescent="0.2">
      <c r="O781" s="98">
        <v>67115</v>
      </c>
      <c r="P781" s="98" t="s">
        <v>1103</v>
      </c>
    </row>
    <row r="782" spans="4:16" x14ac:dyDescent="0.2">
      <c r="O782" s="98">
        <v>67120</v>
      </c>
      <c r="P782" s="98" t="s">
        <v>1104</v>
      </c>
    </row>
    <row r="783" spans="4:16" x14ac:dyDescent="0.2">
      <c r="O783" s="98">
        <v>67130</v>
      </c>
      <c r="P783" s="98" t="s">
        <v>1105</v>
      </c>
    </row>
    <row r="784" spans="4:16" x14ac:dyDescent="0.2">
      <c r="O784" s="98">
        <v>67135</v>
      </c>
      <c r="P784" s="98" t="s">
        <v>1106</v>
      </c>
    </row>
    <row r="785" spans="15:16" x14ac:dyDescent="0.2">
      <c r="O785" s="98">
        <v>67140</v>
      </c>
      <c r="P785" s="98" t="s">
        <v>1107</v>
      </c>
    </row>
    <row r="786" spans="15:16" x14ac:dyDescent="0.2">
      <c r="O786" s="98">
        <v>67150</v>
      </c>
      <c r="P786" s="98" t="s">
        <v>1108</v>
      </c>
    </row>
    <row r="787" spans="15:16" x14ac:dyDescent="0.2">
      <c r="O787" s="98">
        <v>67152</v>
      </c>
      <c r="P787" s="98" t="s">
        <v>1109</v>
      </c>
    </row>
    <row r="788" spans="15:16" x14ac:dyDescent="0.2">
      <c r="O788" s="98">
        <v>67153</v>
      </c>
      <c r="P788" s="98" t="s">
        <v>1110</v>
      </c>
    </row>
    <row r="789" spans="15:16" x14ac:dyDescent="0.2">
      <c r="O789" s="98">
        <v>67154</v>
      </c>
      <c r="P789" s="98" t="s">
        <v>1111</v>
      </c>
    </row>
    <row r="790" spans="15:16" x14ac:dyDescent="0.2">
      <c r="O790" s="98">
        <v>67155</v>
      </c>
      <c r="P790" s="98" t="s">
        <v>1112</v>
      </c>
    </row>
    <row r="791" spans="15:16" x14ac:dyDescent="0.2">
      <c r="O791" s="98">
        <v>67160</v>
      </c>
      <c r="P791" s="98" t="s">
        <v>1113</v>
      </c>
    </row>
    <row r="792" spans="15:16" x14ac:dyDescent="0.2">
      <c r="O792" s="98">
        <v>67165</v>
      </c>
      <c r="P792" s="98" t="s">
        <v>1114</v>
      </c>
    </row>
    <row r="793" spans="15:16" x14ac:dyDescent="0.2">
      <c r="O793" s="98">
        <v>67199</v>
      </c>
      <c r="P793" s="98" t="s">
        <v>1115</v>
      </c>
    </row>
    <row r="794" spans="15:16" x14ac:dyDescent="0.2">
      <c r="O794" s="98">
        <v>68110</v>
      </c>
      <c r="P794" s="98" t="s">
        <v>1116</v>
      </c>
    </row>
    <row r="795" spans="15:16" x14ac:dyDescent="0.2">
      <c r="O795" s="98">
        <v>68115</v>
      </c>
      <c r="P795" s="98" t="s">
        <v>1117</v>
      </c>
    </row>
    <row r="796" spans="15:16" x14ac:dyDescent="0.2">
      <c r="O796" s="98">
        <v>68125</v>
      </c>
      <c r="P796" s="98" t="s">
        <v>1118</v>
      </c>
    </row>
    <row r="797" spans="15:16" x14ac:dyDescent="0.2">
      <c r="O797" s="98">
        <v>68135</v>
      </c>
      <c r="P797" s="98" t="s">
        <v>1119</v>
      </c>
    </row>
    <row r="798" spans="15:16" x14ac:dyDescent="0.2">
      <c r="O798" s="98">
        <v>68145</v>
      </c>
      <c r="P798" s="98" t="s">
        <v>1120</v>
      </c>
    </row>
    <row r="799" spans="15:16" x14ac:dyDescent="0.2">
      <c r="O799" s="98">
        <v>68146</v>
      </c>
      <c r="P799" s="98" t="s">
        <v>1121</v>
      </c>
    </row>
    <row r="800" spans="15:16" x14ac:dyDescent="0.2">
      <c r="O800" s="98">
        <v>68147</v>
      </c>
      <c r="P800" s="98" t="s">
        <v>1122</v>
      </c>
    </row>
    <row r="801" spans="15:16" x14ac:dyDescent="0.2">
      <c r="O801" s="98">
        <v>68155</v>
      </c>
      <c r="P801" s="98" t="s">
        <v>1123</v>
      </c>
    </row>
    <row r="802" spans="15:16" x14ac:dyDescent="0.2">
      <c r="O802" s="98">
        <v>68160</v>
      </c>
      <c r="P802" s="98" t="s">
        <v>1124</v>
      </c>
    </row>
    <row r="803" spans="15:16" x14ac:dyDescent="0.2">
      <c r="O803" s="98">
        <v>68165</v>
      </c>
      <c r="P803" s="98" t="s">
        <v>1125</v>
      </c>
    </row>
    <row r="804" spans="15:16" x14ac:dyDescent="0.2">
      <c r="O804" s="98">
        <v>68199</v>
      </c>
      <c r="P804" s="98" t="s">
        <v>1126</v>
      </c>
    </row>
    <row r="805" spans="15:16" x14ac:dyDescent="0.2">
      <c r="O805" s="98">
        <v>69120</v>
      </c>
      <c r="P805" s="98" t="s">
        <v>1127</v>
      </c>
    </row>
    <row r="806" spans="15:16" x14ac:dyDescent="0.2">
      <c r="O806" s="98">
        <v>69140</v>
      </c>
      <c r="P806" s="98" t="s">
        <v>1128</v>
      </c>
    </row>
    <row r="807" spans="15:16" x14ac:dyDescent="0.2">
      <c r="O807" s="98">
        <v>69150</v>
      </c>
      <c r="P807" s="98" t="s">
        <v>1129</v>
      </c>
    </row>
    <row r="808" spans="15:16" x14ac:dyDescent="0.2">
      <c r="O808" s="98">
        <v>69160</v>
      </c>
      <c r="P808" s="98" t="s">
        <v>1130</v>
      </c>
    </row>
    <row r="809" spans="15:16" x14ac:dyDescent="0.2">
      <c r="O809" s="98">
        <v>69199</v>
      </c>
      <c r="P809" s="98" t="s">
        <v>1131</v>
      </c>
    </row>
    <row r="810" spans="15:16" x14ac:dyDescent="0.2">
      <c r="O810" s="98">
        <v>69210</v>
      </c>
      <c r="P810" s="98" t="s">
        <v>1132</v>
      </c>
    </row>
    <row r="811" spans="15:16" x14ac:dyDescent="0.2">
      <c r="O811" s="98">
        <v>69220</v>
      </c>
      <c r="P811" s="98" t="s">
        <v>1133</v>
      </c>
    </row>
    <row r="812" spans="15:16" x14ac:dyDescent="0.2">
      <c r="O812" s="98">
        <v>69239</v>
      </c>
      <c r="P812" s="98" t="s">
        <v>1134</v>
      </c>
    </row>
    <row r="813" spans="15:16" x14ac:dyDescent="0.2">
      <c r="O813" s="98">
        <v>69240</v>
      </c>
      <c r="P813" s="98" t="s">
        <v>1135</v>
      </c>
    </row>
    <row r="814" spans="15:16" x14ac:dyDescent="0.2">
      <c r="O814" s="98">
        <v>69249</v>
      </c>
      <c r="P814" s="98" t="s">
        <v>1136</v>
      </c>
    </row>
    <row r="815" spans="15:16" x14ac:dyDescent="0.2">
      <c r="O815" s="98">
        <v>69250</v>
      </c>
      <c r="P815" s="98" t="s">
        <v>1137</v>
      </c>
    </row>
    <row r="816" spans="15:16" x14ac:dyDescent="0.2">
      <c r="O816" s="98">
        <v>69255</v>
      </c>
      <c r="P816" s="98" t="s">
        <v>1138</v>
      </c>
    </row>
    <row r="817" spans="15:16" x14ac:dyDescent="0.2">
      <c r="O817" s="98">
        <v>69259</v>
      </c>
      <c r="P817" s="98" t="s">
        <v>1139</v>
      </c>
    </row>
    <row r="818" spans="15:16" x14ac:dyDescent="0.2">
      <c r="O818" s="98">
        <v>69305</v>
      </c>
      <c r="P818" s="98" t="s">
        <v>1140</v>
      </c>
    </row>
    <row r="819" spans="15:16" x14ac:dyDescent="0.2">
      <c r="O819" s="98">
        <v>69310</v>
      </c>
      <c r="P819" s="98" t="s">
        <v>1141</v>
      </c>
    </row>
    <row r="820" spans="15:16" x14ac:dyDescent="0.2">
      <c r="O820" s="98">
        <v>69312</v>
      </c>
      <c r="P820" s="98" t="s">
        <v>1142</v>
      </c>
    </row>
    <row r="821" spans="15:16" x14ac:dyDescent="0.2">
      <c r="O821" s="98">
        <v>69313</v>
      </c>
      <c r="P821" s="98" t="s">
        <v>1143</v>
      </c>
    </row>
    <row r="822" spans="15:16" x14ac:dyDescent="0.2">
      <c r="O822" s="98">
        <v>69314</v>
      </c>
      <c r="P822" s="98" t="s">
        <v>1144</v>
      </c>
    </row>
    <row r="823" spans="15:16" x14ac:dyDescent="0.2">
      <c r="O823" s="98">
        <v>69315</v>
      </c>
      <c r="P823" s="98" t="s">
        <v>1145</v>
      </c>
    </row>
    <row r="824" spans="15:16" x14ac:dyDescent="0.2">
      <c r="O824" s="98">
        <v>69330</v>
      </c>
      <c r="P824" s="98" t="s">
        <v>1146</v>
      </c>
    </row>
    <row r="825" spans="15:16" x14ac:dyDescent="0.2">
      <c r="O825" s="98">
        <v>69350</v>
      </c>
      <c r="P825" s="98" t="s">
        <v>1147</v>
      </c>
    </row>
    <row r="826" spans="15:16" x14ac:dyDescent="0.2">
      <c r="O826" s="98">
        <v>69360</v>
      </c>
      <c r="P826" s="98" t="s">
        <v>1148</v>
      </c>
    </row>
    <row r="827" spans="15:16" x14ac:dyDescent="0.2">
      <c r="O827" s="98">
        <v>69365</v>
      </c>
      <c r="P827" s="98" t="s">
        <v>1149</v>
      </c>
    </row>
    <row r="828" spans="15:16" x14ac:dyDescent="0.2">
      <c r="O828" s="98">
        <v>69366</v>
      </c>
      <c r="P828" s="98" t="s">
        <v>1150</v>
      </c>
    </row>
    <row r="829" spans="15:16" x14ac:dyDescent="0.2">
      <c r="O829" s="98">
        <v>69367</v>
      </c>
      <c r="P829" s="98" t="s">
        <v>1151</v>
      </c>
    </row>
    <row r="830" spans="15:16" x14ac:dyDescent="0.2">
      <c r="O830" s="98">
        <v>69368</v>
      </c>
      <c r="P830" s="98" t="s">
        <v>1152</v>
      </c>
    </row>
    <row r="831" spans="15:16" x14ac:dyDescent="0.2">
      <c r="O831" s="98">
        <v>69369</v>
      </c>
      <c r="P831" s="98" t="s">
        <v>1153</v>
      </c>
    </row>
    <row r="832" spans="15:16" x14ac:dyDescent="0.2">
      <c r="O832" s="98">
        <v>69370</v>
      </c>
      <c r="P832" s="98" t="s">
        <v>1154</v>
      </c>
    </row>
    <row r="833" spans="15:16" x14ac:dyDescent="0.2">
      <c r="O833" s="98">
        <v>69399</v>
      </c>
      <c r="P833" s="98" t="s">
        <v>1155</v>
      </c>
    </row>
    <row r="834" spans="15:16" x14ac:dyDescent="0.2">
      <c r="O834" s="98">
        <v>69899</v>
      </c>
      <c r="P834" s="98" t="s">
        <v>1156</v>
      </c>
    </row>
    <row r="835" spans="15:16" x14ac:dyDescent="0.2">
      <c r="O835" s="98">
        <v>69999</v>
      </c>
      <c r="P835" s="98" t="s">
        <v>1157</v>
      </c>
    </row>
    <row r="836" spans="15:16" x14ac:dyDescent="0.2">
      <c r="O836" s="98">
        <v>71110</v>
      </c>
      <c r="P836" s="98" t="s">
        <v>1158</v>
      </c>
    </row>
    <row r="837" spans="15:16" x14ac:dyDescent="0.2">
      <c r="O837" s="98">
        <v>71111</v>
      </c>
      <c r="P837" s="98" t="s">
        <v>1159</v>
      </c>
    </row>
    <row r="838" spans="15:16" x14ac:dyDescent="0.2">
      <c r="O838" s="98">
        <v>71120</v>
      </c>
      <c r="P838" s="98" t="s">
        <v>233</v>
      </c>
    </row>
    <row r="839" spans="15:16" x14ac:dyDescent="0.2">
      <c r="O839" s="98">
        <v>71121</v>
      </c>
      <c r="P839" s="98" t="s">
        <v>233</v>
      </c>
    </row>
    <row r="840" spans="15:16" x14ac:dyDescent="0.2">
      <c r="O840" s="98">
        <v>71199</v>
      </c>
      <c r="P840" s="98" t="s">
        <v>1160</v>
      </c>
    </row>
    <row r="841" spans="15:16" x14ac:dyDescent="0.2">
      <c r="O841" s="98">
        <v>71210</v>
      </c>
      <c r="P841" s="98" t="s">
        <v>1161</v>
      </c>
    </row>
    <row r="842" spans="15:16" x14ac:dyDescent="0.2">
      <c r="O842" s="98">
        <v>71211</v>
      </c>
      <c r="P842" s="98" t="s">
        <v>1162</v>
      </c>
    </row>
    <row r="843" spans="15:16" x14ac:dyDescent="0.2">
      <c r="O843" s="98">
        <v>71220</v>
      </c>
      <c r="P843" s="98" t="s">
        <v>1163</v>
      </c>
    </row>
    <row r="844" spans="15:16" x14ac:dyDescent="0.2">
      <c r="O844" s="98">
        <v>71221</v>
      </c>
      <c r="P844" s="98" t="s">
        <v>1164</v>
      </c>
    </row>
    <row r="845" spans="15:16" x14ac:dyDescent="0.2">
      <c r="O845" s="98">
        <v>71230</v>
      </c>
      <c r="P845" s="98" t="s">
        <v>1165</v>
      </c>
    </row>
    <row r="846" spans="15:16" x14ac:dyDescent="0.2">
      <c r="O846" s="98">
        <v>71240</v>
      </c>
      <c r="P846" s="98" t="s">
        <v>1166</v>
      </c>
    </row>
    <row r="847" spans="15:16" x14ac:dyDescent="0.2">
      <c r="O847" s="98">
        <v>71241</v>
      </c>
      <c r="P847" s="98" t="s">
        <v>1167</v>
      </c>
    </row>
    <row r="848" spans="15:16" x14ac:dyDescent="0.2">
      <c r="O848" s="98">
        <v>71250</v>
      </c>
      <c r="P848" s="98" t="s">
        <v>1168</v>
      </c>
    </row>
    <row r="849" spans="15:16" x14ac:dyDescent="0.2">
      <c r="O849" s="98">
        <v>71251</v>
      </c>
      <c r="P849" s="98" t="s">
        <v>1169</v>
      </c>
    </row>
    <row r="850" spans="15:16" x14ac:dyDescent="0.2">
      <c r="O850" s="98">
        <v>71260</v>
      </c>
      <c r="P850" s="98" t="s">
        <v>1170</v>
      </c>
    </row>
    <row r="851" spans="15:16" x14ac:dyDescent="0.2">
      <c r="O851" s="98">
        <v>71261</v>
      </c>
      <c r="P851" s="98" t="s">
        <v>1171</v>
      </c>
    </row>
    <row r="852" spans="15:16" x14ac:dyDescent="0.2">
      <c r="O852" s="98">
        <v>71270</v>
      </c>
      <c r="P852" s="98" t="s">
        <v>235</v>
      </c>
    </row>
    <row r="853" spans="15:16" x14ac:dyDescent="0.2">
      <c r="O853" s="98">
        <v>71271</v>
      </c>
      <c r="P853" s="98" t="s">
        <v>1172</v>
      </c>
    </row>
    <row r="854" spans="15:16" x14ac:dyDescent="0.2">
      <c r="O854" s="98">
        <v>71280</v>
      </c>
      <c r="P854" s="98" t="s">
        <v>1173</v>
      </c>
    </row>
    <row r="855" spans="15:16" x14ac:dyDescent="0.2">
      <c r="O855" s="98">
        <v>71281</v>
      </c>
      <c r="P855" s="98" t="s">
        <v>1174</v>
      </c>
    </row>
    <row r="856" spans="15:16" x14ac:dyDescent="0.2">
      <c r="O856" s="98">
        <v>71282</v>
      </c>
      <c r="P856" s="98" t="s">
        <v>1175</v>
      </c>
    </row>
    <row r="857" spans="15:16" x14ac:dyDescent="0.2">
      <c r="O857" s="98">
        <v>71299</v>
      </c>
      <c r="P857" s="98" t="s">
        <v>1176</v>
      </c>
    </row>
    <row r="858" spans="15:16" x14ac:dyDescent="0.2">
      <c r="O858" s="98">
        <v>71999</v>
      </c>
      <c r="P858" s="98" t="s">
        <v>1177</v>
      </c>
    </row>
    <row r="859" spans="15:16" x14ac:dyDescent="0.2">
      <c r="O859" s="98">
        <v>72101</v>
      </c>
      <c r="P859" s="98" t="s">
        <v>1178</v>
      </c>
    </row>
    <row r="860" spans="15:16" x14ac:dyDescent="0.2">
      <c r="O860" s="98">
        <v>72104</v>
      </c>
      <c r="P860" s="98" t="s">
        <v>1179</v>
      </c>
    </row>
    <row r="861" spans="15:16" x14ac:dyDescent="0.2">
      <c r="O861" s="98">
        <v>72108</v>
      </c>
      <c r="P861" s="98" t="s">
        <v>1180</v>
      </c>
    </row>
    <row r="862" spans="15:16" x14ac:dyDescent="0.2">
      <c r="O862" s="98">
        <v>72110</v>
      </c>
      <c r="P862" s="98" t="s">
        <v>1181</v>
      </c>
    </row>
    <row r="863" spans="15:16" x14ac:dyDescent="0.2">
      <c r="O863" s="98">
        <v>72112</v>
      </c>
      <c r="P863" s="98" t="s">
        <v>1182</v>
      </c>
    </row>
    <row r="864" spans="15:16" x14ac:dyDescent="0.2">
      <c r="O864" s="98">
        <v>72115</v>
      </c>
      <c r="P864" s="98" t="s">
        <v>1183</v>
      </c>
    </row>
    <row r="865" spans="15:16" x14ac:dyDescent="0.2">
      <c r="O865" s="98">
        <v>72118</v>
      </c>
      <c r="P865" s="98" t="s">
        <v>1184</v>
      </c>
    </row>
    <row r="866" spans="15:16" x14ac:dyDescent="0.2">
      <c r="O866" s="98">
        <v>72119</v>
      </c>
      <c r="P866" s="98" t="s">
        <v>1185</v>
      </c>
    </row>
    <row r="867" spans="15:16" x14ac:dyDescent="0.2">
      <c r="O867" s="98">
        <v>72120</v>
      </c>
      <c r="P867" s="98" t="s">
        <v>1186</v>
      </c>
    </row>
    <row r="868" spans="15:16" x14ac:dyDescent="0.2">
      <c r="O868" s="98">
        <v>72122</v>
      </c>
      <c r="P868" s="98" t="s">
        <v>1187</v>
      </c>
    </row>
    <row r="869" spans="15:16" x14ac:dyDescent="0.2">
      <c r="O869" s="98">
        <v>72123</v>
      </c>
      <c r="P869" s="98" t="s">
        <v>1188</v>
      </c>
    </row>
    <row r="870" spans="15:16" x14ac:dyDescent="0.2">
      <c r="O870" s="98">
        <v>72124</v>
      </c>
      <c r="P870" s="98" t="s">
        <v>1189</v>
      </c>
    </row>
    <row r="871" spans="15:16" x14ac:dyDescent="0.2">
      <c r="O871" s="98">
        <v>72125</v>
      </c>
      <c r="P871" s="98" t="s">
        <v>1190</v>
      </c>
    </row>
    <row r="872" spans="15:16" x14ac:dyDescent="0.2">
      <c r="O872" s="98">
        <v>72126</v>
      </c>
      <c r="P872" s="98" t="s">
        <v>1191</v>
      </c>
    </row>
    <row r="873" spans="15:16" x14ac:dyDescent="0.2">
      <c r="O873" s="98">
        <v>72127</v>
      </c>
      <c r="P873" s="98" t="s">
        <v>1192</v>
      </c>
    </row>
    <row r="874" spans="15:16" x14ac:dyDescent="0.2">
      <c r="O874" s="98">
        <v>72128</v>
      </c>
      <c r="P874" s="98" t="s">
        <v>1193</v>
      </c>
    </row>
    <row r="875" spans="15:16" x14ac:dyDescent="0.2">
      <c r="O875" s="98">
        <v>72129</v>
      </c>
      <c r="P875" s="98" t="s">
        <v>1194</v>
      </c>
    </row>
    <row r="876" spans="15:16" x14ac:dyDescent="0.2">
      <c r="O876" s="98">
        <v>72130</v>
      </c>
      <c r="P876" s="98" t="s">
        <v>1195</v>
      </c>
    </row>
    <row r="877" spans="15:16" x14ac:dyDescent="0.2">
      <c r="O877" s="98">
        <v>72139</v>
      </c>
      <c r="P877" s="98" t="s">
        <v>1196</v>
      </c>
    </row>
    <row r="878" spans="15:16" x14ac:dyDescent="0.2">
      <c r="O878" s="98">
        <v>72140</v>
      </c>
      <c r="P878" s="98" t="s">
        <v>1197</v>
      </c>
    </row>
    <row r="879" spans="15:16" x14ac:dyDescent="0.2">
      <c r="O879" s="98">
        <v>72141</v>
      </c>
      <c r="P879" s="98" t="s">
        <v>1198</v>
      </c>
    </row>
    <row r="880" spans="15:16" x14ac:dyDescent="0.2">
      <c r="O880" s="98">
        <v>72145</v>
      </c>
      <c r="P880" s="98" t="s">
        <v>1199</v>
      </c>
    </row>
    <row r="881" spans="15:16" x14ac:dyDescent="0.2">
      <c r="O881" s="98">
        <v>72146</v>
      </c>
      <c r="P881" s="98" t="s">
        <v>1200</v>
      </c>
    </row>
    <row r="882" spans="15:16" x14ac:dyDescent="0.2">
      <c r="O882" s="98">
        <v>72148</v>
      </c>
      <c r="P882" s="98" t="s">
        <v>1201</v>
      </c>
    </row>
    <row r="883" spans="15:16" x14ac:dyDescent="0.2">
      <c r="O883" s="98">
        <v>72199</v>
      </c>
      <c r="P883" s="98" t="s">
        <v>1202</v>
      </c>
    </row>
    <row r="884" spans="15:16" x14ac:dyDescent="0.2">
      <c r="O884" s="98">
        <v>72210</v>
      </c>
      <c r="P884" s="98" t="s">
        <v>1203</v>
      </c>
    </row>
    <row r="885" spans="15:16" x14ac:dyDescent="0.2">
      <c r="O885" s="98">
        <v>72218</v>
      </c>
      <c r="P885" s="98" t="s">
        <v>1204</v>
      </c>
    </row>
    <row r="886" spans="15:16" x14ac:dyDescent="0.2">
      <c r="O886" s="98">
        <v>72220</v>
      </c>
      <c r="P886" s="98" t="s">
        <v>1205</v>
      </c>
    </row>
    <row r="887" spans="15:16" x14ac:dyDescent="0.2">
      <c r="O887" s="98">
        <v>72228</v>
      </c>
      <c r="P887" s="98" t="s">
        <v>1206</v>
      </c>
    </row>
    <row r="888" spans="15:16" x14ac:dyDescent="0.2">
      <c r="O888" s="98">
        <v>72299</v>
      </c>
      <c r="P888" s="98" t="s">
        <v>1207</v>
      </c>
    </row>
    <row r="889" spans="15:16" x14ac:dyDescent="0.2">
      <c r="O889" s="98">
        <v>72310</v>
      </c>
      <c r="P889" s="98" t="s">
        <v>1208</v>
      </c>
    </row>
    <row r="890" spans="15:16" x14ac:dyDescent="0.2">
      <c r="O890" s="98">
        <v>72318</v>
      </c>
      <c r="P890" s="98" t="s">
        <v>1209</v>
      </c>
    </row>
    <row r="891" spans="15:16" x14ac:dyDescent="0.2">
      <c r="O891" s="98">
        <v>72320</v>
      </c>
      <c r="P891" s="98" t="s">
        <v>1210</v>
      </c>
    </row>
    <row r="892" spans="15:16" x14ac:dyDescent="0.2">
      <c r="O892" s="98">
        <v>72325</v>
      </c>
      <c r="P892" s="98" t="s">
        <v>1211</v>
      </c>
    </row>
    <row r="893" spans="15:16" x14ac:dyDescent="0.2">
      <c r="O893" s="98">
        <v>72326</v>
      </c>
      <c r="P893" s="98" t="s">
        <v>1212</v>
      </c>
    </row>
    <row r="894" spans="15:16" x14ac:dyDescent="0.2">
      <c r="O894" s="98">
        <v>72328</v>
      </c>
      <c r="P894" s="98" t="s">
        <v>1213</v>
      </c>
    </row>
    <row r="895" spans="15:16" x14ac:dyDescent="0.2">
      <c r="O895" s="98">
        <v>72399</v>
      </c>
      <c r="P895" s="98" t="s">
        <v>1214</v>
      </c>
    </row>
    <row r="896" spans="15:16" x14ac:dyDescent="0.2">
      <c r="O896" s="98">
        <v>72408</v>
      </c>
      <c r="P896" s="98" t="s">
        <v>1215</v>
      </c>
    </row>
    <row r="897" spans="15:16" x14ac:dyDescent="0.2">
      <c r="O897" s="98">
        <v>72410</v>
      </c>
      <c r="P897" s="98" t="s">
        <v>1216</v>
      </c>
    </row>
    <row r="898" spans="15:16" x14ac:dyDescent="0.2">
      <c r="O898" s="98">
        <v>72412</v>
      </c>
      <c r="P898" s="98" t="s">
        <v>1217</v>
      </c>
    </row>
    <row r="899" spans="15:16" x14ac:dyDescent="0.2">
      <c r="O899" s="98">
        <v>72420</v>
      </c>
      <c r="P899" s="98" t="s">
        <v>1218</v>
      </c>
    </row>
    <row r="900" spans="15:16" x14ac:dyDescent="0.2">
      <c r="O900" s="98">
        <v>72425</v>
      </c>
      <c r="P900" s="98" t="s">
        <v>1219</v>
      </c>
    </row>
    <row r="901" spans="15:16" x14ac:dyDescent="0.2">
      <c r="O901" s="98">
        <v>72426</v>
      </c>
      <c r="P901" s="98" t="s">
        <v>1220</v>
      </c>
    </row>
    <row r="902" spans="15:16" x14ac:dyDescent="0.2">
      <c r="O902" s="98">
        <v>72499</v>
      </c>
      <c r="P902" s="98" t="s">
        <v>1221</v>
      </c>
    </row>
    <row r="903" spans="15:16" x14ac:dyDescent="0.2">
      <c r="O903" s="98">
        <v>72999</v>
      </c>
      <c r="P903" s="98" t="s">
        <v>1222</v>
      </c>
    </row>
    <row r="904" spans="15:16" x14ac:dyDescent="0.2">
      <c r="O904" s="98">
        <v>73110</v>
      </c>
      <c r="P904" s="98" t="s">
        <v>1223</v>
      </c>
    </row>
    <row r="905" spans="15:16" x14ac:dyDescent="0.2">
      <c r="O905" s="98">
        <v>73120</v>
      </c>
      <c r="P905" s="98" t="s">
        <v>1224</v>
      </c>
    </row>
    <row r="906" spans="15:16" x14ac:dyDescent="0.2">
      <c r="O906" s="98">
        <v>73130</v>
      </c>
      <c r="P906" s="98" t="s">
        <v>1225</v>
      </c>
    </row>
    <row r="907" spans="15:16" x14ac:dyDescent="0.2">
      <c r="O907" s="98">
        <v>73140</v>
      </c>
      <c r="P907" s="98" t="s">
        <v>1226</v>
      </c>
    </row>
    <row r="908" spans="15:16" x14ac:dyDescent="0.2">
      <c r="O908" s="98">
        <v>73150</v>
      </c>
      <c r="P908" s="98" t="s">
        <v>1227</v>
      </c>
    </row>
    <row r="909" spans="15:16" x14ac:dyDescent="0.2">
      <c r="O909" s="98">
        <v>73160</v>
      </c>
      <c r="P909" s="98" t="s">
        <v>1228</v>
      </c>
    </row>
    <row r="910" spans="15:16" x14ac:dyDescent="0.2">
      <c r="O910" s="98">
        <v>73165</v>
      </c>
      <c r="P910" s="98" t="s">
        <v>1229</v>
      </c>
    </row>
    <row r="911" spans="15:16" x14ac:dyDescent="0.2">
      <c r="O911" s="98">
        <v>73170</v>
      </c>
      <c r="P911" s="98" t="s">
        <v>243</v>
      </c>
    </row>
    <row r="912" spans="15:16" x14ac:dyDescent="0.2">
      <c r="O912" s="98">
        <v>73180</v>
      </c>
      <c r="P912" s="98" t="s">
        <v>1230</v>
      </c>
    </row>
    <row r="913" spans="15:16" x14ac:dyDescent="0.2">
      <c r="O913" s="98">
        <v>73190</v>
      </c>
      <c r="P913" s="98" t="s">
        <v>1231</v>
      </c>
    </row>
    <row r="914" spans="15:16" x14ac:dyDescent="0.2">
      <c r="O914" s="98">
        <v>73191</v>
      </c>
      <c r="P914" s="98" t="s">
        <v>1232</v>
      </c>
    </row>
    <row r="915" spans="15:16" x14ac:dyDescent="0.2">
      <c r="O915" s="98">
        <v>73199</v>
      </c>
      <c r="P915" s="98" t="s">
        <v>1233</v>
      </c>
    </row>
    <row r="916" spans="15:16" x14ac:dyDescent="0.2">
      <c r="O916" s="98">
        <v>74110</v>
      </c>
      <c r="P916" s="98" t="s">
        <v>1234</v>
      </c>
    </row>
    <row r="917" spans="15:16" x14ac:dyDescent="0.2">
      <c r="O917" s="98">
        <v>74111</v>
      </c>
      <c r="P917" s="98" t="s">
        <v>1235</v>
      </c>
    </row>
    <row r="918" spans="15:16" x14ac:dyDescent="0.2">
      <c r="O918" s="98">
        <v>74120</v>
      </c>
      <c r="P918" s="98" t="s">
        <v>1236</v>
      </c>
    </row>
    <row r="919" spans="15:16" x14ac:dyDescent="0.2">
      <c r="O919" s="98">
        <v>74130</v>
      </c>
      <c r="P919" s="98" t="s">
        <v>1237</v>
      </c>
    </row>
    <row r="920" spans="15:16" x14ac:dyDescent="0.2">
      <c r="O920" s="98">
        <v>74131</v>
      </c>
      <c r="P920" s="98" t="s">
        <v>1238</v>
      </c>
    </row>
    <row r="921" spans="15:16" x14ac:dyDescent="0.2">
      <c r="O921" s="98">
        <v>74140</v>
      </c>
      <c r="P921" s="98" t="s">
        <v>1239</v>
      </c>
    </row>
    <row r="922" spans="15:16" x14ac:dyDescent="0.2">
      <c r="O922" s="98">
        <v>74141</v>
      </c>
      <c r="P922" s="98" t="s">
        <v>1240</v>
      </c>
    </row>
    <row r="923" spans="15:16" x14ac:dyDescent="0.2">
      <c r="O923" s="98">
        <v>74150</v>
      </c>
      <c r="P923" s="98" t="s">
        <v>1241</v>
      </c>
    </row>
    <row r="924" spans="15:16" x14ac:dyDescent="0.2">
      <c r="O924" s="98">
        <v>74199</v>
      </c>
      <c r="P924" s="98" t="s">
        <v>1242</v>
      </c>
    </row>
    <row r="925" spans="15:16" x14ac:dyDescent="0.2">
      <c r="O925" s="98">
        <v>74901</v>
      </c>
      <c r="P925" s="98" t="s">
        <v>1243</v>
      </c>
    </row>
    <row r="926" spans="15:16" x14ac:dyDescent="0.2">
      <c r="O926" s="98">
        <v>74902</v>
      </c>
      <c r="P926" s="98" t="s">
        <v>1244</v>
      </c>
    </row>
    <row r="927" spans="15:16" x14ac:dyDescent="0.2">
      <c r="O927" s="98">
        <v>74903</v>
      </c>
      <c r="P927" s="98" t="s">
        <v>1245</v>
      </c>
    </row>
    <row r="928" spans="15:16" x14ac:dyDescent="0.2">
      <c r="O928" s="98">
        <v>74904</v>
      </c>
      <c r="P928" s="98" t="s">
        <v>1246</v>
      </c>
    </row>
    <row r="929" spans="15:16" x14ac:dyDescent="0.2">
      <c r="O929" s="98">
        <v>74905</v>
      </c>
      <c r="P929" s="98" t="s">
        <v>1247</v>
      </c>
    </row>
    <row r="930" spans="15:16" x14ac:dyDescent="0.2">
      <c r="O930" s="98">
        <v>74906</v>
      </c>
      <c r="P930" s="98" t="s">
        <v>1248</v>
      </c>
    </row>
    <row r="931" spans="15:16" x14ac:dyDescent="0.2">
      <c r="O931" s="98">
        <v>74907</v>
      </c>
      <c r="P931" s="98" t="s">
        <v>1249</v>
      </c>
    </row>
    <row r="932" spans="15:16" x14ac:dyDescent="0.2">
      <c r="O932" s="98">
        <v>74910</v>
      </c>
      <c r="P932" s="98" t="s">
        <v>1250</v>
      </c>
    </row>
    <row r="933" spans="15:16" x14ac:dyDescent="0.2">
      <c r="O933" s="98">
        <v>74911</v>
      </c>
      <c r="P933" s="98" t="s">
        <v>1251</v>
      </c>
    </row>
    <row r="934" spans="15:16" x14ac:dyDescent="0.2">
      <c r="O934" s="98">
        <v>74912</v>
      </c>
      <c r="P934" s="98" t="s">
        <v>1252</v>
      </c>
    </row>
    <row r="935" spans="15:16" x14ac:dyDescent="0.2">
      <c r="O935" s="98">
        <v>74919</v>
      </c>
      <c r="P935" s="98" t="s">
        <v>1253</v>
      </c>
    </row>
    <row r="936" spans="15:16" x14ac:dyDescent="0.2">
      <c r="O936" s="98">
        <v>75001</v>
      </c>
      <c r="P936" s="98" t="s">
        <v>1254</v>
      </c>
    </row>
    <row r="937" spans="15:16" x14ac:dyDescent="0.2">
      <c r="O937" s="98">
        <v>75002</v>
      </c>
      <c r="P937" s="98" t="s">
        <v>1255</v>
      </c>
    </row>
    <row r="938" spans="15:16" x14ac:dyDescent="0.2">
      <c r="O938" s="98">
        <v>75003</v>
      </c>
      <c r="P938" s="98" t="s">
        <v>1256</v>
      </c>
    </row>
    <row r="939" spans="15:16" x14ac:dyDescent="0.2">
      <c r="O939" s="98">
        <v>75004</v>
      </c>
      <c r="P939" s="98" t="s">
        <v>1257</v>
      </c>
    </row>
    <row r="940" spans="15:16" x14ac:dyDescent="0.2">
      <c r="O940" s="98">
        <v>75005</v>
      </c>
      <c r="P940" s="98" t="s">
        <v>1258</v>
      </c>
    </row>
    <row r="941" spans="15:16" x14ac:dyDescent="0.2">
      <c r="O941" s="98">
        <v>75006</v>
      </c>
      <c r="P941" s="98" t="s">
        <v>1259</v>
      </c>
    </row>
    <row r="942" spans="15:16" x14ac:dyDescent="0.2">
      <c r="O942" s="98">
        <v>75007</v>
      </c>
      <c r="P942" s="98" t="s">
        <v>1260</v>
      </c>
    </row>
    <row r="943" spans="15:16" x14ac:dyDescent="0.2">
      <c r="O943" s="98">
        <v>75010</v>
      </c>
      <c r="P943" s="98" t="s">
        <v>1261</v>
      </c>
    </row>
    <row r="944" spans="15:16" x14ac:dyDescent="0.2">
      <c r="O944" s="98">
        <v>75011</v>
      </c>
      <c r="P944" s="98" t="s">
        <v>1262</v>
      </c>
    </row>
    <row r="945" spans="15:16" x14ac:dyDescent="0.2">
      <c r="O945" s="98">
        <v>75012</v>
      </c>
      <c r="P945" s="98" t="s">
        <v>1263</v>
      </c>
    </row>
    <row r="946" spans="15:16" x14ac:dyDescent="0.2">
      <c r="O946" s="98">
        <v>75015</v>
      </c>
      <c r="P946" s="98" t="s">
        <v>1264</v>
      </c>
    </row>
    <row r="947" spans="15:16" x14ac:dyDescent="0.2">
      <c r="O947" s="98">
        <v>75019</v>
      </c>
      <c r="P947" s="98" t="s">
        <v>1265</v>
      </c>
    </row>
    <row r="948" spans="15:16" x14ac:dyDescent="0.2">
      <c r="O948" s="98">
        <v>75020</v>
      </c>
      <c r="P948" s="98" t="s">
        <v>1266</v>
      </c>
    </row>
    <row r="949" spans="15:16" x14ac:dyDescent="0.2">
      <c r="O949" s="98">
        <v>75025</v>
      </c>
      <c r="P949" s="98" t="s">
        <v>1267</v>
      </c>
    </row>
    <row r="950" spans="15:16" x14ac:dyDescent="0.2">
      <c r="O950" s="98">
        <v>75030</v>
      </c>
      <c r="P950" s="98" t="s">
        <v>1268</v>
      </c>
    </row>
    <row r="951" spans="15:16" x14ac:dyDescent="0.2">
      <c r="O951" s="98">
        <v>75035</v>
      </c>
      <c r="P951" s="98" t="s">
        <v>1269</v>
      </c>
    </row>
    <row r="952" spans="15:16" x14ac:dyDescent="0.2">
      <c r="O952" s="98">
        <v>75040</v>
      </c>
      <c r="P952" s="98" t="s">
        <v>1270</v>
      </c>
    </row>
    <row r="953" spans="15:16" x14ac:dyDescent="0.2">
      <c r="O953" s="98">
        <v>75045</v>
      </c>
      <c r="P953" s="98" t="s">
        <v>1271</v>
      </c>
    </row>
    <row r="954" spans="15:16" x14ac:dyDescent="0.2">
      <c r="O954" s="98">
        <v>75050</v>
      </c>
      <c r="P954" s="98" t="s">
        <v>1272</v>
      </c>
    </row>
    <row r="955" spans="15:16" x14ac:dyDescent="0.2">
      <c r="O955" s="98">
        <v>75055</v>
      </c>
      <c r="P955" s="98" t="s">
        <v>1273</v>
      </c>
    </row>
    <row r="956" spans="15:16" x14ac:dyDescent="0.2">
      <c r="O956" s="98">
        <v>75060</v>
      </c>
      <c r="P956" s="98" t="s">
        <v>1274</v>
      </c>
    </row>
    <row r="957" spans="15:16" x14ac:dyDescent="0.2">
      <c r="O957" s="98">
        <v>75065</v>
      </c>
      <c r="P957" s="98" t="s">
        <v>1275</v>
      </c>
    </row>
    <row r="958" spans="15:16" x14ac:dyDescent="0.2">
      <c r="O958" s="98">
        <v>75099</v>
      </c>
      <c r="P958" s="98" t="s">
        <v>1276</v>
      </c>
    </row>
    <row r="959" spans="15:16" x14ac:dyDescent="0.2">
      <c r="O959" s="98">
        <v>75110</v>
      </c>
      <c r="P959" s="98" t="s">
        <v>1277</v>
      </c>
    </row>
    <row r="960" spans="15:16" x14ac:dyDescent="0.2">
      <c r="O960" s="98">
        <v>75120</v>
      </c>
      <c r="P960" s="98" t="s">
        <v>1278</v>
      </c>
    </row>
    <row r="961" spans="15:16" x14ac:dyDescent="0.2">
      <c r="O961" s="98">
        <v>75121</v>
      </c>
      <c r="P961" s="98" t="s">
        <v>1279</v>
      </c>
    </row>
    <row r="962" spans="15:16" x14ac:dyDescent="0.2">
      <c r="O962" s="98">
        <v>75199</v>
      </c>
      <c r="P962" s="98" t="s">
        <v>1280</v>
      </c>
    </row>
    <row r="963" spans="15:16" x14ac:dyDescent="0.2">
      <c r="O963" s="98">
        <v>75210</v>
      </c>
      <c r="P963" s="98" t="s">
        <v>1281</v>
      </c>
    </row>
    <row r="964" spans="15:16" x14ac:dyDescent="0.2">
      <c r="O964" s="98">
        <v>75211</v>
      </c>
      <c r="P964" s="98" t="s">
        <v>1282</v>
      </c>
    </row>
    <row r="965" spans="15:16" x14ac:dyDescent="0.2">
      <c r="O965" s="98">
        <v>75215</v>
      </c>
      <c r="P965" s="98" t="s">
        <v>1283</v>
      </c>
    </row>
    <row r="966" spans="15:16" x14ac:dyDescent="0.2">
      <c r="O966" s="98">
        <v>75220</v>
      </c>
      <c r="P966" s="98" t="s">
        <v>1284</v>
      </c>
    </row>
    <row r="967" spans="15:16" x14ac:dyDescent="0.2">
      <c r="O967" s="98">
        <v>75221</v>
      </c>
      <c r="P967" s="98" t="s">
        <v>1285</v>
      </c>
    </row>
    <row r="968" spans="15:16" x14ac:dyDescent="0.2">
      <c r="O968" s="98">
        <v>75230</v>
      </c>
      <c r="P968" s="98" t="s">
        <v>1286</v>
      </c>
    </row>
    <row r="969" spans="15:16" x14ac:dyDescent="0.2">
      <c r="O969" s="98">
        <v>75231</v>
      </c>
      <c r="P969" s="98" t="s">
        <v>1287</v>
      </c>
    </row>
    <row r="970" spans="15:16" x14ac:dyDescent="0.2">
      <c r="O970" s="98">
        <v>75235</v>
      </c>
      <c r="P970" s="98" t="s">
        <v>1288</v>
      </c>
    </row>
    <row r="971" spans="15:16" x14ac:dyDescent="0.2">
      <c r="O971" s="98">
        <v>75249</v>
      </c>
      <c r="P971" s="98" t="s">
        <v>1289</v>
      </c>
    </row>
    <row r="972" spans="15:16" x14ac:dyDescent="0.2">
      <c r="O972" s="98">
        <v>75250</v>
      </c>
      <c r="P972" s="98" t="s">
        <v>1290</v>
      </c>
    </row>
    <row r="973" spans="15:16" x14ac:dyDescent="0.2">
      <c r="O973" s="98">
        <v>75251</v>
      </c>
      <c r="P973" s="98" t="s">
        <v>1291</v>
      </c>
    </row>
    <row r="974" spans="15:16" x14ac:dyDescent="0.2">
      <c r="O974" s="98">
        <v>75255</v>
      </c>
      <c r="P974" s="98" t="s">
        <v>1292</v>
      </c>
    </row>
    <row r="975" spans="15:16" x14ac:dyDescent="0.2">
      <c r="O975" s="98">
        <v>75256</v>
      </c>
      <c r="P975" s="98" t="s">
        <v>1293</v>
      </c>
    </row>
    <row r="976" spans="15:16" x14ac:dyDescent="0.2">
      <c r="O976" s="98">
        <v>75257</v>
      </c>
      <c r="P976" s="98" t="s">
        <v>1294</v>
      </c>
    </row>
    <row r="977" spans="15:16" x14ac:dyDescent="0.2">
      <c r="O977" s="98">
        <v>75258</v>
      </c>
      <c r="P977" s="98" t="s">
        <v>1295</v>
      </c>
    </row>
    <row r="978" spans="15:16" x14ac:dyDescent="0.2">
      <c r="O978" s="98">
        <v>75259</v>
      </c>
      <c r="P978" s="98" t="s">
        <v>1296</v>
      </c>
    </row>
    <row r="979" spans="15:16" x14ac:dyDescent="0.2">
      <c r="O979" s="98">
        <v>75260</v>
      </c>
      <c r="P979" s="98" t="s">
        <v>1297</v>
      </c>
    </row>
    <row r="980" spans="15:16" x14ac:dyDescent="0.2">
      <c r="O980" s="98">
        <v>75261</v>
      </c>
      <c r="P980" s="98" t="s">
        <v>1298</v>
      </c>
    </row>
    <row r="981" spans="15:16" x14ac:dyDescent="0.2">
      <c r="O981" s="98">
        <v>75262</v>
      </c>
      <c r="P981" s="98" t="s">
        <v>1299</v>
      </c>
    </row>
    <row r="982" spans="15:16" x14ac:dyDescent="0.2">
      <c r="O982" s="98">
        <v>75269</v>
      </c>
      <c r="P982" s="98" t="s">
        <v>1300</v>
      </c>
    </row>
    <row r="983" spans="15:16" x14ac:dyDescent="0.2">
      <c r="O983" s="98">
        <v>75270</v>
      </c>
      <c r="P983" s="98" t="s">
        <v>1301</v>
      </c>
    </row>
    <row r="984" spans="15:16" x14ac:dyDescent="0.2">
      <c r="O984" s="98">
        <v>75271</v>
      </c>
      <c r="P984" s="98" t="s">
        <v>1302</v>
      </c>
    </row>
    <row r="985" spans="15:16" x14ac:dyDescent="0.2">
      <c r="O985" s="98">
        <v>75272</v>
      </c>
      <c r="P985" s="98" t="s">
        <v>1303</v>
      </c>
    </row>
    <row r="986" spans="15:16" x14ac:dyDescent="0.2">
      <c r="O986" s="98">
        <v>75275</v>
      </c>
      <c r="P986" s="98" t="s">
        <v>1304</v>
      </c>
    </row>
    <row r="987" spans="15:16" x14ac:dyDescent="0.2">
      <c r="O987" s="98">
        <v>75276</v>
      </c>
      <c r="P987" s="98" t="s">
        <v>1305</v>
      </c>
    </row>
    <row r="988" spans="15:16" x14ac:dyDescent="0.2">
      <c r="O988" s="98">
        <v>75279</v>
      </c>
      <c r="P988" s="98" t="s">
        <v>1306</v>
      </c>
    </row>
    <row r="989" spans="15:16" x14ac:dyDescent="0.2">
      <c r="O989" s="98">
        <v>75280</v>
      </c>
      <c r="P989" s="98" t="s">
        <v>1307</v>
      </c>
    </row>
    <row r="990" spans="15:16" x14ac:dyDescent="0.2">
      <c r="O990" s="98">
        <v>75281</v>
      </c>
      <c r="P990" s="98" t="s">
        <v>1308</v>
      </c>
    </row>
    <row r="991" spans="15:16" x14ac:dyDescent="0.2">
      <c r="O991" s="98">
        <v>75299</v>
      </c>
      <c r="P991" s="98" t="s">
        <v>1309</v>
      </c>
    </row>
    <row r="992" spans="15:16" x14ac:dyDescent="0.2">
      <c r="O992" s="98">
        <v>75310</v>
      </c>
      <c r="P992" s="98" t="s">
        <v>1310</v>
      </c>
    </row>
    <row r="993" spans="15:16" x14ac:dyDescent="0.2">
      <c r="O993" s="98">
        <v>75312</v>
      </c>
      <c r="P993" s="98" t="s">
        <v>1311</v>
      </c>
    </row>
    <row r="994" spans="15:16" x14ac:dyDescent="0.2">
      <c r="O994" s="98">
        <v>75315</v>
      </c>
      <c r="P994" s="98" t="s">
        <v>1312</v>
      </c>
    </row>
    <row r="995" spans="15:16" x14ac:dyDescent="0.2">
      <c r="O995" s="98">
        <v>75320</v>
      </c>
      <c r="P995" s="98" t="s">
        <v>1313</v>
      </c>
    </row>
    <row r="996" spans="15:16" x14ac:dyDescent="0.2">
      <c r="O996" s="98">
        <v>75321</v>
      </c>
      <c r="P996" s="98" t="s">
        <v>1313</v>
      </c>
    </row>
    <row r="997" spans="15:16" x14ac:dyDescent="0.2">
      <c r="O997" s="98">
        <v>75329</v>
      </c>
      <c r="P997" s="98" t="s">
        <v>1314</v>
      </c>
    </row>
    <row r="998" spans="15:16" x14ac:dyDescent="0.2">
      <c r="O998" s="98">
        <v>75350</v>
      </c>
      <c r="P998" s="98" t="s">
        <v>1315</v>
      </c>
    </row>
    <row r="999" spans="15:16" x14ac:dyDescent="0.2">
      <c r="O999" s="98">
        <v>75351</v>
      </c>
      <c r="P999" s="98" t="s">
        <v>1316</v>
      </c>
    </row>
    <row r="1000" spans="15:16" x14ac:dyDescent="0.2">
      <c r="O1000" s="98">
        <v>75360</v>
      </c>
      <c r="P1000" s="98" t="s">
        <v>238</v>
      </c>
    </row>
    <row r="1001" spans="15:16" x14ac:dyDescent="0.2">
      <c r="O1001" s="98">
        <v>75361</v>
      </c>
      <c r="P1001" s="98" t="s">
        <v>1317</v>
      </c>
    </row>
    <row r="1002" spans="15:16" x14ac:dyDescent="0.2">
      <c r="O1002" s="98">
        <v>75369</v>
      </c>
      <c r="P1002" s="98" t="s">
        <v>1318</v>
      </c>
    </row>
    <row r="1003" spans="15:16" x14ac:dyDescent="0.2">
      <c r="O1003" s="98">
        <v>75410</v>
      </c>
      <c r="P1003" s="98" t="s">
        <v>1319</v>
      </c>
    </row>
    <row r="1004" spans="15:16" x14ac:dyDescent="0.2">
      <c r="O1004" s="98">
        <v>75420</v>
      </c>
      <c r="P1004" s="98" t="s">
        <v>1320</v>
      </c>
    </row>
    <row r="1005" spans="15:16" x14ac:dyDescent="0.2">
      <c r="O1005" s="98">
        <v>75421</v>
      </c>
      <c r="P1005" s="98" t="s">
        <v>1321</v>
      </c>
    </row>
    <row r="1006" spans="15:16" x14ac:dyDescent="0.2">
      <c r="O1006" s="98">
        <v>75430</v>
      </c>
      <c r="P1006" s="98" t="s">
        <v>1322</v>
      </c>
    </row>
    <row r="1007" spans="15:16" x14ac:dyDescent="0.2">
      <c r="O1007" s="98">
        <v>75440</v>
      </c>
      <c r="P1007" s="98" t="s">
        <v>1323</v>
      </c>
    </row>
    <row r="1008" spans="15:16" x14ac:dyDescent="0.2">
      <c r="O1008" s="98">
        <v>75450</v>
      </c>
      <c r="P1008" s="98" t="s">
        <v>1123</v>
      </c>
    </row>
    <row r="1009" spans="15:16" x14ac:dyDescent="0.2">
      <c r="O1009" s="98">
        <v>75452</v>
      </c>
      <c r="P1009" s="98" t="s">
        <v>1324</v>
      </c>
    </row>
    <row r="1010" spans="15:16" x14ac:dyDescent="0.2">
      <c r="O1010" s="98">
        <v>75455</v>
      </c>
      <c r="P1010" s="98" t="s">
        <v>1325</v>
      </c>
    </row>
    <row r="1011" spans="15:16" x14ac:dyDescent="0.2">
      <c r="O1011" s="98">
        <v>75460</v>
      </c>
      <c r="P1011" s="98" t="s">
        <v>1326</v>
      </c>
    </row>
    <row r="1012" spans="15:16" x14ac:dyDescent="0.2">
      <c r="O1012" s="98">
        <v>75461</v>
      </c>
      <c r="P1012" s="98" t="s">
        <v>1327</v>
      </c>
    </row>
    <row r="1013" spans="15:16" x14ac:dyDescent="0.2">
      <c r="O1013" s="98">
        <v>75465</v>
      </c>
      <c r="P1013" s="98" t="s">
        <v>1328</v>
      </c>
    </row>
    <row r="1014" spans="15:16" x14ac:dyDescent="0.2">
      <c r="O1014" s="98">
        <v>75470</v>
      </c>
      <c r="P1014" s="98" t="s">
        <v>1329</v>
      </c>
    </row>
    <row r="1015" spans="15:16" x14ac:dyDescent="0.2">
      <c r="O1015" s="98">
        <v>75499</v>
      </c>
      <c r="P1015" s="98" t="s">
        <v>1330</v>
      </c>
    </row>
    <row r="1016" spans="15:16" x14ac:dyDescent="0.2">
      <c r="O1016" s="98">
        <v>75510</v>
      </c>
      <c r="P1016" s="98" t="s">
        <v>1331</v>
      </c>
    </row>
    <row r="1017" spans="15:16" x14ac:dyDescent="0.2">
      <c r="O1017" s="98">
        <v>75515</v>
      </c>
      <c r="P1017" s="98" t="s">
        <v>1332</v>
      </c>
    </row>
    <row r="1018" spans="15:16" x14ac:dyDescent="0.2">
      <c r="O1018" s="98">
        <v>75520</v>
      </c>
      <c r="P1018" s="98" t="s">
        <v>1333</v>
      </c>
    </row>
    <row r="1019" spans="15:16" x14ac:dyDescent="0.2">
      <c r="O1019" s="98">
        <v>75530</v>
      </c>
      <c r="P1019" s="98" t="s">
        <v>1334</v>
      </c>
    </row>
    <row r="1020" spans="15:16" x14ac:dyDescent="0.2">
      <c r="O1020" s="98">
        <v>75540</v>
      </c>
      <c r="P1020" s="98" t="s">
        <v>1335</v>
      </c>
    </row>
    <row r="1021" spans="15:16" x14ac:dyDescent="0.2">
      <c r="O1021" s="98">
        <v>75550</v>
      </c>
      <c r="P1021" s="98" t="s">
        <v>1336</v>
      </c>
    </row>
    <row r="1022" spans="15:16" x14ac:dyDescent="0.2">
      <c r="O1022" s="98">
        <v>75560</v>
      </c>
      <c r="P1022" s="98" t="s">
        <v>1337</v>
      </c>
    </row>
    <row r="1023" spans="15:16" x14ac:dyDescent="0.2">
      <c r="O1023" s="98">
        <v>75569</v>
      </c>
      <c r="P1023" s="98" t="s">
        <v>1338</v>
      </c>
    </row>
    <row r="1024" spans="15:16" x14ac:dyDescent="0.2">
      <c r="O1024" s="98">
        <v>75570</v>
      </c>
      <c r="P1024" s="98" t="s">
        <v>1339</v>
      </c>
    </row>
    <row r="1025" spans="15:16" x14ac:dyDescent="0.2">
      <c r="O1025" s="98">
        <v>75571</v>
      </c>
      <c r="P1025" s="98" t="s">
        <v>1340</v>
      </c>
    </row>
    <row r="1026" spans="15:16" x14ac:dyDescent="0.2">
      <c r="O1026" s="98">
        <v>75572</v>
      </c>
      <c r="P1026" s="98" t="s">
        <v>1341</v>
      </c>
    </row>
    <row r="1027" spans="15:16" x14ac:dyDescent="0.2">
      <c r="O1027" s="98">
        <v>75573</v>
      </c>
      <c r="P1027" s="98" t="s">
        <v>1342</v>
      </c>
    </row>
    <row r="1028" spans="15:16" x14ac:dyDescent="0.2">
      <c r="O1028" s="98">
        <v>75574</v>
      </c>
      <c r="P1028" s="98" t="s">
        <v>1343</v>
      </c>
    </row>
    <row r="1029" spans="15:16" x14ac:dyDescent="0.2">
      <c r="O1029" s="98">
        <v>75575</v>
      </c>
      <c r="P1029" s="98" t="s">
        <v>1344</v>
      </c>
    </row>
    <row r="1030" spans="15:16" x14ac:dyDescent="0.2">
      <c r="O1030" s="98">
        <v>75578</v>
      </c>
      <c r="P1030" s="98" t="s">
        <v>1345</v>
      </c>
    </row>
    <row r="1031" spans="15:16" x14ac:dyDescent="0.2">
      <c r="O1031" s="98">
        <v>75579</v>
      </c>
      <c r="P1031" s="98" t="s">
        <v>1346</v>
      </c>
    </row>
    <row r="1032" spans="15:16" x14ac:dyDescent="0.2">
      <c r="O1032" s="98">
        <v>75583</v>
      </c>
      <c r="P1032" s="98" t="s">
        <v>1347</v>
      </c>
    </row>
    <row r="1033" spans="15:16" x14ac:dyDescent="0.2">
      <c r="O1033" s="98">
        <v>75599</v>
      </c>
      <c r="P1033" s="98" t="s">
        <v>1348</v>
      </c>
    </row>
    <row r="1034" spans="15:16" x14ac:dyDescent="0.2">
      <c r="O1034" s="98">
        <v>75610</v>
      </c>
      <c r="P1034" s="98" t="s">
        <v>1349</v>
      </c>
    </row>
    <row r="1035" spans="15:16" x14ac:dyDescent="0.2">
      <c r="O1035" s="98">
        <v>75620</v>
      </c>
      <c r="P1035" s="98" t="s">
        <v>1350</v>
      </c>
    </row>
    <row r="1036" spans="15:16" x14ac:dyDescent="0.2">
      <c r="O1036" s="98">
        <v>75630</v>
      </c>
      <c r="P1036" s="98" t="s">
        <v>1351</v>
      </c>
    </row>
    <row r="1037" spans="15:16" x14ac:dyDescent="0.2">
      <c r="O1037" s="98">
        <v>75631</v>
      </c>
      <c r="P1037" s="98" t="s">
        <v>1352</v>
      </c>
    </row>
    <row r="1038" spans="15:16" x14ac:dyDescent="0.2">
      <c r="O1038" s="98">
        <v>75639</v>
      </c>
      <c r="P1038" s="98" t="s">
        <v>1353</v>
      </c>
    </row>
    <row r="1039" spans="15:16" x14ac:dyDescent="0.2">
      <c r="O1039" s="98">
        <v>75650</v>
      </c>
      <c r="P1039" s="98" t="s">
        <v>1354</v>
      </c>
    </row>
    <row r="1040" spans="15:16" x14ac:dyDescent="0.2">
      <c r="O1040" s="98">
        <v>75660</v>
      </c>
      <c r="P1040" s="98" t="s">
        <v>1355</v>
      </c>
    </row>
    <row r="1041" spans="15:16" x14ac:dyDescent="0.2">
      <c r="O1041" s="98">
        <v>75670</v>
      </c>
      <c r="P1041" s="98" t="s">
        <v>1356</v>
      </c>
    </row>
    <row r="1042" spans="15:16" x14ac:dyDescent="0.2">
      <c r="O1042" s="98">
        <v>75671</v>
      </c>
      <c r="P1042" s="98" t="s">
        <v>1357</v>
      </c>
    </row>
    <row r="1043" spans="15:16" x14ac:dyDescent="0.2">
      <c r="O1043" s="98">
        <v>75699</v>
      </c>
      <c r="P1043" s="98" t="s">
        <v>1358</v>
      </c>
    </row>
    <row r="1044" spans="15:16" x14ac:dyDescent="0.2">
      <c r="O1044" s="98">
        <v>75710</v>
      </c>
      <c r="P1044" s="98" t="s">
        <v>1359</v>
      </c>
    </row>
    <row r="1045" spans="15:16" x14ac:dyDescent="0.2">
      <c r="O1045" s="98">
        <v>75715</v>
      </c>
      <c r="P1045" s="98" t="s">
        <v>1360</v>
      </c>
    </row>
    <row r="1046" spans="15:16" x14ac:dyDescent="0.2">
      <c r="O1046" s="98">
        <v>75720</v>
      </c>
      <c r="P1046" s="98" t="s">
        <v>1361</v>
      </c>
    </row>
    <row r="1047" spans="15:16" x14ac:dyDescent="0.2">
      <c r="O1047" s="98">
        <v>75721</v>
      </c>
      <c r="P1047" s="98" t="s">
        <v>1362</v>
      </c>
    </row>
    <row r="1048" spans="15:16" x14ac:dyDescent="0.2">
      <c r="O1048" s="98">
        <v>75725</v>
      </c>
      <c r="P1048" s="98" t="s">
        <v>1363</v>
      </c>
    </row>
    <row r="1049" spans="15:16" x14ac:dyDescent="0.2">
      <c r="O1049" s="98">
        <v>75726</v>
      </c>
      <c r="P1049" s="98" t="s">
        <v>1364</v>
      </c>
    </row>
    <row r="1050" spans="15:16" x14ac:dyDescent="0.2">
      <c r="O1050" s="98">
        <v>75730</v>
      </c>
      <c r="P1050" s="98" t="s">
        <v>1365</v>
      </c>
    </row>
    <row r="1051" spans="15:16" x14ac:dyDescent="0.2">
      <c r="O1051" s="98">
        <v>75740</v>
      </c>
      <c r="P1051" s="98" t="s">
        <v>1366</v>
      </c>
    </row>
    <row r="1052" spans="15:16" x14ac:dyDescent="0.2">
      <c r="O1052" s="98">
        <v>75745</v>
      </c>
      <c r="P1052" s="98" t="s">
        <v>1367</v>
      </c>
    </row>
    <row r="1053" spans="15:16" x14ac:dyDescent="0.2">
      <c r="O1053" s="98">
        <v>75746</v>
      </c>
      <c r="P1053" s="98" t="s">
        <v>1368</v>
      </c>
    </row>
    <row r="1054" spans="15:16" x14ac:dyDescent="0.2">
      <c r="O1054" s="98">
        <v>75750</v>
      </c>
      <c r="P1054" s="98" t="s">
        <v>1369</v>
      </c>
    </row>
    <row r="1055" spans="15:16" x14ac:dyDescent="0.2">
      <c r="O1055" s="98">
        <v>75752</v>
      </c>
      <c r="P1055" s="98" t="s">
        <v>1370</v>
      </c>
    </row>
    <row r="1056" spans="15:16" x14ac:dyDescent="0.2">
      <c r="O1056" s="98">
        <v>75755</v>
      </c>
      <c r="P1056" s="98" t="s">
        <v>1371</v>
      </c>
    </row>
    <row r="1057" spans="15:16" x14ac:dyDescent="0.2">
      <c r="O1057" s="98">
        <v>75756</v>
      </c>
      <c r="P1057" s="98" t="s">
        <v>1372</v>
      </c>
    </row>
    <row r="1058" spans="15:16" x14ac:dyDescent="0.2">
      <c r="O1058" s="98">
        <v>75757</v>
      </c>
      <c r="P1058" s="98" t="s">
        <v>1373</v>
      </c>
    </row>
    <row r="1059" spans="15:16" x14ac:dyDescent="0.2">
      <c r="O1059" s="98">
        <v>75758</v>
      </c>
      <c r="P1059" s="98" t="s">
        <v>1374</v>
      </c>
    </row>
    <row r="1060" spans="15:16" x14ac:dyDescent="0.2">
      <c r="O1060" s="98">
        <v>75760</v>
      </c>
      <c r="P1060" s="98" t="s">
        <v>1375</v>
      </c>
    </row>
    <row r="1061" spans="15:16" x14ac:dyDescent="0.2">
      <c r="O1061" s="98">
        <v>75765</v>
      </c>
      <c r="P1061" s="98" t="s">
        <v>1376</v>
      </c>
    </row>
    <row r="1062" spans="15:16" x14ac:dyDescent="0.2">
      <c r="O1062" s="98">
        <v>75766</v>
      </c>
      <c r="P1062" s="98" t="s">
        <v>1377</v>
      </c>
    </row>
    <row r="1063" spans="15:16" x14ac:dyDescent="0.2">
      <c r="O1063" s="98">
        <v>75789</v>
      </c>
      <c r="P1063" s="98" t="s">
        <v>1378</v>
      </c>
    </row>
    <row r="1064" spans="15:16" x14ac:dyDescent="0.2">
      <c r="O1064" s="98">
        <v>75799</v>
      </c>
      <c r="P1064" s="98" t="s">
        <v>1379</v>
      </c>
    </row>
    <row r="1065" spans="15:16" x14ac:dyDescent="0.2">
      <c r="O1065" s="98">
        <v>75810</v>
      </c>
      <c r="P1065" s="98" t="s">
        <v>1380</v>
      </c>
    </row>
    <row r="1066" spans="15:16" x14ac:dyDescent="0.2">
      <c r="O1066" s="98">
        <v>75811</v>
      </c>
      <c r="P1066" s="98" t="s">
        <v>1381</v>
      </c>
    </row>
    <row r="1067" spans="15:16" x14ac:dyDescent="0.2">
      <c r="O1067" s="98">
        <v>75899</v>
      </c>
      <c r="P1067" s="98" t="s">
        <v>1382</v>
      </c>
    </row>
    <row r="1068" spans="15:16" x14ac:dyDescent="0.2">
      <c r="O1068" s="98">
        <v>75999</v>
      </c>
      <c r="P1068" s="98" t="s">
        <v>1383</v>
      </c>
    </row>
    <row r="1069" spans="15:16" x14ac:dyDescent="0.2">
      <c r="O1069" s="98">
        <v>76099</v>
      </c>
      <c r="P1069" s="98" t="s">
        <v>1384</v>
      </c>
    </row>
    <row r="1070" spans="15:16" x14ac:dyDescent="0.2">
      <c r="O1070" s="98">
        <v>76110</v>
      </c>
      <c r="P1070" s="98" t="s">
        <v>1385</v>
      </c>
    </row>
    <row r="1071" spans="15:16" x14ac:dyDescent="0.2">
      <c r="O1071" s="98">
        <v>76210</v>
      </c>
      <c r="P1071" s="98" t="s">
        <v>1386</v>
      </c>
    </row>
    <row r="1072" spans="15:16" x14ac:dyDescent="0.2">
      <c r="O1072" s="98">
        <v>76299</v>
      </c>
      <c r="P1072" s="98" t="s">
        <v>1387</v>
      </c>
    </row>
    <row r="1073" spans="15:16" x14ac:dyDescent="0.2">
      <c r="O1073" s="98">
        <v>77110</v>
      </c>
      <c r="P1073" s="98" t="s">
        <v>1388</v>
      </c>
    </row>
    <row r="1074" spans="15:16" x14ac:dyDescent="0.2">
      <c r="O1074" s="98">
        <v>77199</v>
      </c>
      <c r="P1074" s="98" t="s">
        <v>1389</v>
      </c>
    </row>
    <row r="1075" spans="15:16" x14ac:dyDescent="0.2">
      <c r="O1075" s="98">
        <v>79999</v>
      </c>
      <c r="P1075" s="98" t="s">
        <v>1390</v>
      </c>
    </row>
  </sheetData>
  <autoFilter ref="A15:P227">
    <sortState ref="A16:P227">
      <sortCondition ref="F15:F227"/>
    </sortState>
  </autoFilter>
  <mergeCells count="4">
    <mergeCell ref="A13:G13"/>
    <mergeCell ref="A14:C14"/>
    <mergeCell ref="F14:H14"/>
    <mergeCell ref="K14:L14"/>
  </mergeCells>
  <printOptions horizontalCentered="1"/>
  <pageMargins left="0.25" right="0.25" top="0.75" bottom="0.75" header="0.3" footer="0.3"/>
  <pageSetup scale="36" fitToHeight="0" orientation="portrait" r:id="rId1"/>
  <headerFooter alignWithMargins="0">
    <oddHeader>&amp;F</oddHeader>
    <oddFooter>&amp;LDataBridge Specifications - &amp;A&amp;C&amp;D&amp;RPage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9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4.140625" style="72" customWidth="1"/>
    <col min="2" max="2" width="32" style="72" customWidth="1"/>
    <col min="3" max="3" width="14.85546875" style="72" customWidth="1"/>
    <col min="4" max="4" width="11.5703125" style="72" customWidth="1"/>
    <col min="5" max="5" width="12.7109375" style="72" customWidth="1"/>
    <col min="6" max="6" width="11.140625" style="93" customWidth="1"/>
    <col min="7" max="16384" width="9.140625" style="72"/>
  </cols>
  <sheetData>
    <row r="1" spans="1:7" ht="15" x14ac:dyDescent="0.25">
      <c r="A1" s="107" t="s">
        <v>1503</v>
      </c>
      <c r="B1" s="107" t="s">
        <v>249</v>
      </c>
      <c r="C1" s="107" t="s">
        <v>250</v>
      </c>
      <c r="D1" s="107" t="s">
        <v>251</v>
      </c>
      <c r="E1" s="107" t="s">
        <v>252</v>
      </c>
      <c r="F1" s="107" t="s">
        <v>253</v>
      </c>
      <c r="G1" s="107" t="s">
        <v>254</v>
      </c>
    </row>
    <row r="2" spans="1:7" ht="15" customHeight="1" x14ac:dyDescent="0.25">
      <c r="A2" s="108">
        <v>1</v>
      </c>
      <c r="B2" s="109" t="s">
        <v>1391</v>
      </c>
      <c r="C2" s="109" t="s">
        <v>255</v>
      </c>
      <c r="D2" s="108" t="b">
        <v>1</v>
      </c>
      <c r="E2" s="110">
        <v>36308.596712962964</v>
      </c>
      <c r="F2" s="110">
        <v>42865.656840277778</v>
      </c>
      <c r="G2" s="108">
        <v>1</v>
      </c>
    </row>
    <row r="3" spans="1:7" ht="15" customHeight="1" x14ac:dyDescent="0.25">
      <c r="A3" s="108">
        <v>2</v>
      </c>
      <c r="B3" s="109" t="s">
        <v>218</v>
      </c>
      <c r="C3" s="109" t="s">
        <v>256</v>
      </c>
      <c r="D3" s="108" t="b">
        <v>1</v>
      </c>
      <c r="E3" s="110">
        <v>36308.596724537034</v>
      </c>
      <c r="F3" s="110">
        <v>36308.596724537034</v>
      </c>
      <c r="G3" s="108">
        <v>5</v>
      </c>
    </row>
    <row r="4" spans="1:7" ht="15" customHeight="1" x14ac:dyDescent="0.25">
      <c r="A4" s="108">
        <v>3</v>
      </c>
      <c r="B4" s="109" t="s">
        <v>221</v>
      </c>
      <c r="C4" s="109" t="s">
        <v>257</v>
      </c>
      <c r="D4" s="108" t="b">
        <v>1</v>
      </c>
      <c r="E4" s="110">
        <v>36308.596736111111</v>
      </c>
      <c r="F4" s="110">
        <v>36420.458993055552</v>
      </c>
      <c r="G4" s="108">
        <v>24</v>
      </c>
    </row>
    <row r="5" spans="1:7" ht="15" customHeight="1" x14ac:dyDescent="0.25">
      <c r="A5" s="108">
        <v>4</v>
      </c>
      <c r="B5" s="109" t="s">
        <v>1397</v>
      </c>
      <c r="C5" s="109" t="s">
        <v>258</v>
      </c>
      <c r="D5" s="108" t="b">
        <v>1</v>
      </c>
      <c r="E5" s="110">
        <v>36308.596736111111</v>
      </c>
      <c r="F5" s="110">
        <v>36420.475069444445</v>
      </c>
      <c r="G5" s="108">
        <v>93</v>
      </c>
    </row>
    <row r="6" spans="1:7" ht="15" customHeight="1" x14ac:dyDescent="0.25">
      <c r="A6" s="108">
        <v>5</v>
      </c>
      <c r="B6" s="109" t="s">
        <v>259</v>
      </c>
      <c r="C6" s="109" t="s">
        <v>260</v>
      </c>
      <c r="D6" s="108" t="b">
        <v>1</v>
      </c>
      <c r="E6" s="110">
        <v>36308.596747685187</v>
      </c>
      <c r="F6" s="110">
        <v>36308.596747685187</v>
      </c>
      <c r="G6" s="108">
        <v>96</v>
      </c>
    </row>
    <row r="7" spans="1:7" ht="15" customHeight="1" x14ac:dyDescent="0.25">
      <c r="A7" s="108">
        <v>6</v>
      </c>
      <c r="B7" s="109" t="s">
        <v>261</v>
      </c>
      <c r="C7" s="109" t="s">
        <v>262</v>
      </c>
      <c r="D7" s="108" t="b">
        <v>1</v>
      </c>
      <c r="E7" s="110">
        <v>36308.596747685187</v>
      </c>
      <c r="F7" s="110">
        <v>36308.596747685187</v>
      </c>
      <c r="G7" s="108">
        <v>97</v>
      </c>
    </row>
    <row r="8" spans="1:7" ht="15" customHeight="1" x14ac:dyDescent="0.25">
      <c r="A8" s="108">
        <v>7</v>
      </c>
      <c r="B8" s="109" t="s">
        <v>229</v>
      </c>
      <c r="C8" s="109" t="s">
        <v>263</v>
      </c>
      <c r="D8" s="108" t="b">
        <v>1</v>
      </c>
      <c r="E8" s="110">
        <v>36308.596759259257</v>
      </c>
      <c r="F8" s="110">
        <v>36308.596759259257</v>
      </c>
      <c r="G8" s="108">
        <v>139</v>
      </c>
    </row>
    <row r="9" spans="1:7" ht="15" customHeight="1" x14ac:dyDescent="0.25">
      <c r="A9" s="108">
        <v>8</v>
      </c>
      <c r="B9" s="109" t="s">
        <v>241</v>
      </c>
      <c r="C9" s="109" t="s">
        <v>264</v>
      </c>
      <c r="D9" s="108" t="b">
        <v>1</v>
      </c>
      <c r="E9" s="110">
        <v>36308.596759259257</v>
      </c>
      <c r="F9" s="110">
        <v>36308.596759259257</v>
      </c>
      <c r="G9" s="108">
        <v>146</v>
      </c>
    </row>
    <row r="10" spans="1:7" ht="15" customHeight="1" x14ac:dyDescent="0.25">
      <c r="A10" s="108">
        <v>9</v>
      </c>
      <c r="B10" s="109" t="s">
        <v>265</v>
      </c>
      <c r="C10" s="109" t="s">
        <v>266</v>
      </c>
      <c r="D10" s="108" t="b">
        <v>1</v>
      </c>
      <c r="E10" s="110">
        <v>36308.596770833334</v>
      </c>
      <c r="F10" s="110">
        <v>36308.596770833334</v>
      </c>
      <c r="G10" s="108">
        <v>149</v>
      </c>
    </row>
    <row r="11" spans="1:7" ht="15" customHeight="1" x14ac:dyDescent="0.25">
      <c r="A11" s="108">
        <v>10</v>
      </c>
      <c r="B11" s="109" t="s">
        <v>242</v>
      </c>
      <c r="C11" s="109" t="s">
        <v>267</v>
      </c>
      <c r="D11" s="108" t="b">
        <v>1</v>
      </c>
      <c r="E11" s="110">
        <v>36308.596782407411</v>
      </c>
      <c r="F11" s="110">
        <v>36596.689282407409</v>
      </c>
      <c r="G11" s="108">
        <v>150</v>
      </c>
    </row>
    <row r="12" spans="1:7" ht="15" customHeight="1" x14ac:dyDescent="0.25">
      <c r="A12" s="108">
        <v>11</v>
      </c>
      <c r="B12" s="109" t="s">
        <v>234</v>
      </c>
      <c r="C12" s="109" t="s">
        <v>268</v>
      </c>
      <c r="D12" s="108" t="b">
        <v>1</v>
      </c>
      <c r="E12" s="110">
        <v>36308.596782407411</v>
      </c>
      <c r="F12" s="110">
        <v>36420.509548611109</v>
      </c>
      <c r="G12" s="108">
        <v>246</v>
      </c>
    </row>
    <row r="13" spans="1:7" ht="15" customHeight="1" x14ac:dyDescent="0.25">
      <c r="A13" s="108">
        <v>12</v>
      </c>
      <c r="B13" s="109" t="s">
        <v>269</v>
      </c>
      <c r="C13" s="109" t="s">
        <v>270</v>
      </c>
      <c r="D13" s="108" t="b">
        <v>1</v>
      </c>
      <c r="E13" s="110">
        <v>36308.59679398148</v>
      </c>
      <c r="F13" s="110">
        <v>36308.59679398148</v>
      </c>
      <c r="G13" s="108">
        <v>247</v>
      </c>
    </row>
    <row r="14" spans="1:7" ht="15" customHeight="1" x14ac:dyDescent="0.25">
      <c r="A14" s="108">
        <v>13</v>
      </c>
      <c r="B14" s="109" t="s">
        <v>271</v>
      </c>
      <c r="C14" s="109" t="s">
        <v>272</v>
      </c>
      <c r="D14" s="108" t="b">
        <v>1</v>
      </c>
      <c r="E14" s="110">
        <v>36308.59679398148</v>
      </c>
      <c r="F14" s="110">
        <v>36312.465520833335</v>
      </c>
      <c r="G14" s="108">
        <v>260</v>
      </c>
    </row>
    <row r="15" spans="1:7" ht="15" customHeight="1" x14ac:dyDescent="0.25">
      <c r="A15" s="108">
        <v>14</v>
      </c>
      <c r="B15" s="109" t="s">
        <v>273</v>
      </c>
      <c r="C15" s="109" t="s">
        <v>274</v>
      </c>
      <c r="D15" s="108" t="b">
        <v>1</v>
      </c>
      <c r="E15" s="110">
        <v>36308.59679398148</v>
      </c>
      <c r="F15" s="110">
        <v>36308.59679398148</v>
      </c>
      <c r="G15" s="108">
        <v>261</v>
      </c>
    </row>
    <row r="16" spans="1:7" ht="15" customHeight="1" x14ac:dyDescent="0.25">
      <c r="A16" s="108">
        <v>15</v>
      </c>
      <c r="B16" s="109" t="s">
        <v>275</v>
      </c>
      <c r="C16" s="109" t="s">
        <v>276</v>
      </c>
      <c r="D16" s="108" t="b">
        <v>1</v>
      </c>
      <c r="E16" s="110">
        <v>36308.596805555557</v>
      </c>
      <c r="F16" s="110">
        <v>36308.596805555557</v>
      </c>
      <c r="G16" s="108">
        <v>148</v>
      </c>
    </row>
    <row r="17" spans="1:7" ht="15" customHeight="1" x14ac:dyDescent="0.25">
      <c r="A17" s="108">
        <v>16</v>
      </c>
      <c r="B17" s="109" t="s">
        <v>277</v>
      </c>
      <c r="C17" s="109" t="s">
        <v>278</v>
      </c>
      <c r="D17" s="108" t="b">
        <v>1</v>
      </c>
      <c r="E17" s="110">
        <v>36308.596805555557</v>
      </c>
      <c r="F17" s="110">
        <v>36308.596805555557</v>
      </c>
      <c r="G17" s="108">
        <v>147</v>
      </c>
    </row>
    <row r="18" spans="1:7" ht="15" customHeight="1" x14ac:dyDescent="0.25">
      <c r="A18" s="108">
        <v>17</v>
      </c>
      <c r="B18" s="109" t="s">
        <v>279</v>
      </c>
      <c r="C18" s="109" t="s">
        <v>280</v>
      </c>
      <c r="D18" s="108" t="b">
        <v>1</v>
      </c>
      <c r="E18" s="110">
        <v>37732.475787037038</v>
      </c>
      <c r="F18" s="110">
        <v>37732.475787037038</v>
      </c>
      <c r="G18" s="108">
        <v>262</v>
      </c>
    </row>
    <row r="19" spans="1:7" ht="15" customHeight="1" x14ac:dyDescent="0.25">
      <c r="A19" s="108">
        <v>18</v>
      </c>
      <c r="B19" s="109" t="s">
        <v>281</v>
      </c>
      <c r="C19" s="109" t="s">
        <v>282</v>
      </c>
      <c r="D19" s="108" t="b">
        <v>1</v>
      </c>
      <c r="E19" s="110">
        <v>42041.422638888886</v>
      </c>
      <c r="F19" s="110">
        <v>42041.422638888886</v>
      </c>
      <c r="G19" s="108">
        <v>252</v>
      </c>
    </row>
    <row r="20" spans="1:7" ht="15" customHeight="1" x14ac:dyDescent="0.25">
      <c r="A20" s="108">
        <v>19</v>
      </c>
      <c r="B20" s="109" t="s">
        <v>283</v>
      </c>
      <c r="C20" s="109" t="s">
        <v>282</v>
      </c>
      <c r="D20" s="108" t="b">
        <v>1</v>
      </c>
      <c r="E20" s="110">
        <v>42041.422638888886</v>
      </c>
      <c r="F20" s="110">
        <v>42041.422638888886</v>
      </c>
      <c r="G20" s="108">
        <v>253</v>
      </c>
    </row>
    <row r="21" spans="1:7" ht="15" customHeight="1" x14ac:dyDescent="0.25">
      <c r="A21" s="108">
        <v>20</v>
      </c>
      <c r="B21" s="109" t="s">
        <v>284</v>
      </c>
      <c r="C21" s="109" t="s">
        <v>282</v>
      </c>
      <c r="D21" s="108" t="b">
        <v>1</v>
      </c>
      <c r="E21" s="110">
        <v>42041.422638888886</v>
      </c>
      <c r="F21" s="110">
        <v>42041.422638888886</v>
      </c>
      <c r="G21" s="108">
        <v>254</v>
      </c>
    </row>
    <row r="22" spans="1:7" ht="15" customHeight="1" x14ac:dyDescent="0.25">
      <c r="A22" s="108">
        <v>21</v>
      </c>
      <c r="B22" s="109" t="s">
        <v>1504</v>
      </c>
      <c r="C22" s="109" t="s">
        <v>282</v>
      </c>
      <c r="D22" s="108" t="b">
        <v>1</v>
      </c>
      <c r="E22" s="110">
        <v>42041.422638888886</v>
      </c>
      <c r="F22" s="110">
        <v>42041.422638888886</v>
      </c>
      <c r="G22" s="108">
        <v>255</v>
      </c>
    </row>
    <row r="23" spans="1:7" ht="15" customHeight="1" x14ac:dyDescent="0.25">
      <c r="A23" s="108">
        <v>22</v>
      </c>
      <c r="B23" s="109" t="s">
        <v>285</v>
      </c>
      <c r="C23" s="109" t="s">
        <v>282</v>
      </c>
      <c r="D23" s="108" t="b">
        <v>1</v>
      </c>
      <c r="E23" s="110">
        <v>42041.422638888886</v>
      </c>
      <c r="F23" s="110">
        <v>42041.422638888886</v>
      </c>
      <c r="G23" s="108">
        <v>256</v>
      </c>
    </row>
    <row r="24" spans="1:7" ht="15" customHeight="1" x14ac:dyDescent="0.25">
      <c r="A24" s="108">
        <v>23</v>
      </c>
      <c r="B24" s="109" t="s">
        <v>286</v>
      </c>
      <c r="C24" s="109" t="s">
        <v>282</v>
      </c>
      <c r="D24" s="108" t="b">
        <v>1</v>
      </c>
      <c r="E24" s="110">
        <v>42041.422638888886</v>
      </c>
      <c r="F24" s="110">
        <v>42041.422638888886</v>
      </c>
      <c r="G24" s="108">
        <v>257</v>
      </c>
    </row>
    <row r="25" spans="1:7" ht="15" customHeight="1" x14ac:dyDescent="0.25">
      <c r="A25" s="108">
        <v>24</v>
      </c>
      <c r="B25" s="109" t="s">
        <v>287</v>
      </c>
      <c r="C25" s="109" t="s">
        <v>282</v>
      </c>
      <c r="D25" s="108" t="b">
        <v>1</v>
      </c>
      <c r="E25" s="110">
        <v>42041.422638888886</v>
      </c>
      <c r="F25" s="110">
        <v>42041.422638888886</v>
      </c>
      <c r="G25" s="108">
        <v>258</v>
      </c>
    </row>
    <row r="26" spans="1:7" ht="15" customHeight="1" x14ac:dyDescent="0.25">
      <c r="A26" s="108">
        <v>25</v>
      </c>
      <c r="B26" s="109" t="s">
        <v>288</v>
      </c>
      <c r="C26" s="109" t="s">
        <v>282</v>
      </c>
      <c r="D26" s="108" t="b">
        <v>1</v>
      </c>
      <c r="E26" s="110">
        <v>42041.422638888886</v>
      </c>
      <c r="F26" s="110">
        <v>42041.422638888886</v>
      </c>
      <c r="G26" s="108">
        <v>259</v>
      </c>
    </row>
    <row r="27" spans="1:7" ht="15" customHeight="1" x14ac:dyDescent="0.25">
      <c r="A27" s="108">
        <v>100</v>
      </c>
      <c r="B27" s="109" t="s">
        <v>49</v>
      </c>
      <c r="C27" s="109" t="s">
        <v>289</v>
      </c>
      <c r="D27" s="108" t="b">
        <v>0</v>
      </c>
      <c r="E27" s="110">
        <v>36308.598009259258</v>
      </c>
      <c r="F27" s="110">
        <v>36451.632372685184</v>
      </c>
      <c r="G27" s="108">
        <v>6</v>
      </c>
    </row>
    <row r="28" spans="1:7" ht="15" customHeight="1" x14ac:dyDescent="0.25">
      <c r="A28" s="108">
        <v>101</v>
      </c>
      <c r="B28" s="109" t="s">
        <v>55</v>
      </c>
      <c r="C28" s="109" t="s">
        <v>290</v>
      </c>
      <c r="D28" s="108" t="b">
        <v>0</v>
      </c>
      <c r="E28" s="110">
        <v>36312.379583333335</v>
      </c>
      <c r="F28" s="110">
        <v>36440.436238425929</v>
      </c>
      <c r="G28" s="108">
        <v>7</v>
      </c>
    </row>
    <row r="29" spans="1:7" ht="15" customHeight="1" x14ac:dyDescent="0.25">
      <c r="A29" s="108">
        <v>102</v>
      </c>
      <c r="B29" s="109" t="s">
        <v>54</v>
      </c>
      <c r="C29" s="109" t="s">
        <v>291</v>
      </c>
      <c r="D29" s="108" t="b">
        <v>0</v>
      </c>
      <c r="E29" s="110">
        <v>36312.38013888889</v>
      </c>
      <c r="F29" s="110">
        <v>42870.58488425926</v>
      </c>
      <c r="G29" s="108">
        <v>18</v>
      </c>
    </row>
    <row r="30" spans="1:7" ht="15" customHeight="1" x14ac:dyDescent="0.25">
      <c r="A30" s="108">
        <v>103</v>
      </c>
      <c r="B30" s="109" t="s">
        <v>201</v>
      </c>
      <c r="C30" s="109" t="s">
        <v>282</v>
      </c>
      <c r="D30" s="108" t="b">
        <v>0</v>
      </c>
      <c r="E30" s="110">
        <v>36312.381550925929</v>
      </c>
      <c r="F30" s="110">
        <v>42870.597453703704</v>
      </c>
      <c r="G30" s="108">
        <v>9</v>
      </c>
    </row>
    <row r="31" spans="1:7" ht="15" customHeight="1" x14ac:dyDescent="0.25">
      <c r="A31" s="108">
        <v>108</v>
      </c>
      <c r="B31" s="109" t="s">
        <v>145</v>
      </c>
      <c r="C31" s="109" t="s">
        <v>292</v>
      </c>
      <c r="D31" s="108" t="b">
        <v>0</v>
      </c>
      <c r="E31" s="110">
        <v>36312.40520833333</v>
      </c>
      <c r="F31" s="110">
        <v>42872.607418981483</v>
      </c>
      <c r="G31" s="108">
        <v>28</v>
      </c>
    </row>
    <row r="32" spans="1:7" ht="15" customHeight="1" x14ac:dyDescent="0.25">
      <c r="A32" s="108">
        <v>110</v>
      </c>
      <c r="B32" s="109" t="s">
        <v>187</v>
      </c>
      <c r="C32" s="109" t="s">
        <v>293</v>
      </c>
      <c r="D32" s="108" t="b">
        <v>0</v>
      </c>
      <c r="E32" s="110">
        <v>36312.417951388888</v>
      </c>
      <c r="F32" s="110">
        <v>42871.566967592589</v>
      </c>
      <c r="G32" s="108">
        <v>73</v>
      </c>
    </row>
    <row r="33" spans="1:7" ht="15" customHeight="1" x14ac:dyDescent="0.25">
      <c r="A33" s="108">
        <v>113</v>
      </c>
      <c r="B33" s="109" t="s">
        <v>188</v>
      </c>
      <c r="C33" s="109" t="s">
        <v>294</v>
      </c>
      <c r="D33" s="108" t="b">
        <v>0</v>
      </c>
      <c r="E33" s="110">
        <v>36312.420810185184</v>
      </c>
      <c r="F33" s="110">
        <v>42871.611354166664</v>
      </c>
      <c r="G33" s="108">
        <v>77</v>
      </c>
    </row>
    <row r="34" spans="1:7" ht="15" customHeight="1" x14ac:dyDescent="0.25">
      <c r="A34" s="108">
        <v>116</v>
      </c>
      <c r="B34" s="109" t="s">
        <v>219</v>
      </c>
      <c r="C34" s="109" t="s">
        <v>295</v>
      </c>
      <c r="D34" s="108" t="b">
        <v>0</v>
      </c>
      <c r="E34" s="110">
        <v>36312.425335648149</v>
      </c>
      <c r="F34" s="110">
        <v>36596.711076388892</v>
      </c>
      <c r="G34" s="108">
        <v>91</v>
      </c>
    </row>
    <row r="35" spans="1:7" ht="15" customHeight="1" x14ac:dyDescent="0.25">
      <c r="A35" s="108">
        <v>118</v>
      </c>
      <c r="B35" s="109" t="s">
        <v>1398</v>
      </c>
      <c r="C35" s="109" t="s">
        <v>296</v>
      </c>
      <c r="D35" s="108" t="b">
        <v>0</v>
      </c>
      <c r="E35" s="110">
        <v>36312.427766203706</v>
      </c>
      <c r="F35" s="110">
        <v>42865.660208333335</v>
      </c>
      <c r="G35" s="108">
        <v>94</v>
      </c>
    </row>
    <row r="36" spans="1:7" ht="15" customHeight="1" x14ac:dyDescent="0.25">
      <c r="A36" s="108">
        <v>119</v>
      </c>
      <c r="B36" s="109" t="s">
        <v>223</v>
      </c>
      <c r="C36" s="109" t="s">
        <v>297</v>
      </c>
      <c r="D36" s="108" t="b">
        <v>0</v>
      </c>
      <c r="E36" s="110">
        <v>36312.428182870368</v>
      </c>
      <c r="F36" s="110">
        <v>36312.428287037037</v>
      </c>
      <c r="G36" s="108">
        <v>99</v>
      </c>
    </row>
    <row r="37" spans="1:7" ht="15" customHeight="1" x14ac:dyDescent="0.25">
      <c r="A37" s="108">
        <v>120</v>
      </c>
      <c r="B37" s="109" t="s">
        <v>224</v>
      </c>
      <c r="C37" s="109" t="s">
        <v>298</v>
      </c>
      <c r="D37" s="108" t="b">
        <v>0</v>
      </c>
      <c r="E37" s="110">
        <v>36312.428784722222</v>
      </c>
      <c r="F37" s="110">
        <v>36312.428784722222</v>
      </c>
      <c r="G37" s="108">
        <v>107</v>
      </c>
    </row>
    <row r="38" spans="1:7" ht="15" customHeight="1" x14ac:dyDescent="0.25">
      <c r="A38" s="108">
        <v>121</v>
      </c>
      <c r="B38" s="109" t="s">
        <v>1405</v>
      </c>
      <c r="C38" s="109" t="s">
        <v>299</v>
      </c>
      <c r="D38" s="108" t="b">
        <v>0</v>
      </c>
      <c r="E38" s="110">
        <v>36312.429479166669</v>
      </c>
      <c r="F38" s="110">
        <v>36420.478518518517</v>
      </c>
      <c r="G38" s="108">
        <v>108</v>
      </c>
    </row>
    <row r="39" spans="1:7" ht="15" customHeight="1" x14ac:dyDescent="0.25">
      <c r="A39" s="108">
        <v>123</v>
      </c>
      <c r="B39" s="109" t="s">
        <v>226</v>
      </c>
      <c r="C39" s="109" t="s">
        <v>300</v>
      </c>
      <c r="D39" s="108" t="b">
        <v>0</v>
      </c>
      <c r="E39" s="110">
        <v>36312.430185185185</v>
      </c>
      <c r="F39" s="110">
        <v>36440.71297453704</v>
      </c>
      <c r="G39" s="108">
        <v>112</v>
      </c>
    </row>
    <row r="40" spans="1:7" ht="15" customHeight="1" x14ac:dyDescent="0.25">
      <c r="A40" s="108">
        <v>124</v>
      </c>
      <c r="B40" s="109" t="s">
        <v>227</v>
      </c>
      <c r="C40" s="109" t="s">
        <v>301</v>
      </c>
      <c r="D40" s="108" t="b">
        <v>0</v>
      </c>
      <c r="E40" s="110">
        <v>36312.430914351855</v>
      </c>
      <c r="F40" s="110">
        <v>36420.480949074074</v>
      </c>
      <c r="G40" s="108">
        <v>119</v>
      </c>
    </row>
    <row r="41" spans="1:7" ht="15" customHeight="1" x14ac:dyDescent="0.25">
      <c r="A41" s="108">
        <v>127</v>
      </c>
      <c r="B41" s="109" t="s">
        <v>228</v>
      </c>
      <c r="C41" s="109" t="s">
        <v>302</v>
      </c>
      <c r="D41" s="108" t="b">
        <v>0</v>
      </c>
      <c r="E41" s="110">
        <v>36312.432164351849</v>
      </c>
      <c r="F41" s="110">
        <v>36420.481759259259</v>
      </c>
      <c r="G41" s="108">
        <v>121</v>
      </c>
    </row>
    <row r="42" spans="1:7" ht="15" customHeight="1" x14ac:dyDescent="0.25">
      <c r="A42" s="108">
        <v>128</v>
      </c>
      <c r="B42" s="109" t="s">
        <v>130</v>
      </c>
      <c r="C42" s="109" t="s">
        <v>303</v>
      </c>
      <c r="D42" s="108" t="b">
        <v>0</v>
      </c>
      <c r="E42" s="110">
        <v>36312.432638888888</v>
      </c>
      <c r="F42" s="110">
        <v>36596.687442129631</v>
      </c>
      <c r="G42" s="108">
        <v>123</v>
      </c>
    </row>
    <row r="43" spans="1:7" ht="15" customHeight="1" x14ac:dyDescent="0.25">
      <c r="A43" s="108">
        <v>129</v>
      </c>
      <c r="B43" s="109" t="s">
        <v>123</v>
      </c>
      <c r="C43" s="109" t="s">
        <v>304</v>
      </c>
      <c r="D43" s="108" t="b">
        <v>0</v>
      </c>
      <c r="E43" s="110">
        <v>36312.433344907404</v>
      </c>
      <c r="F43" s="110">
        <v>36596.687997685185</v>
      </c>
      <c r="G43" s="108">
        <v>131</v>
      </c>
    </row>
    <row r="44" spans="1:7" ht="15" customHeight="1" x14ac:dyDescent="0.25">
      <c r="A44" s="108">
        <v>141</v>
      </c>
      <c r="B44" s="109" t="s">
        <v>1502</v>
      </c>
      <c r="C44" s="109" t="s">
        <v>305</v>
      </c>
      <c r="D44" s="108" t="b">
        <v>0</v>
      </c>
      <c r="E44" s="110">
        <v>36312.441747685189</v>
      </c>
      <c r="F44" s="110">
        <v>42865.701249999998</v>
      </c>
      <c r="G44" s="108">
        <v>128</v>
      </c>
    </row>
    <row r="45" spans="1:7" ht="15" customHeight="1" x14ac:dyDescent="0.25">
      <c r="A45" s="108">
        <v>144</v>
      </c>
      <c r="B45" s="109" t="s">
        <v>240</v>
      </c>
      <c r="C45" s="109" t="s">
        <v>306</v>
      </c>
      <c r="D45" s="108" t="b">
        <v>0</v>
      </c>
      <c r="E45" s="110">
        <v>36312.445370370369</v>
      </c>
      <c r="F45" s="110">
        <v>36312.445370370369</v>
      </c>
      <c r="G45" s="108">
        <v>145</v>
      </c>
    </row>
    <row r="46" spans="1:7" ht="15" customHeight="1" x14ac:dyDescent="0.25">
      <c r="A46" s="108">
        <v>146</v>
      </c>
      <c r="B46" s="109" t="s">
        <v>1418</v>
      </c>
      <c r="C46" s="109" t="s">
        <v>307</v>
      </c>
      <c r="D46" s="108" t="b">
        <v>0</v>
      </c>
      <c r="E46" s="110">
        <v>36312.449155092596</v>
      </c>
      <c r="F46" s="110">
        <v>42885.7028125</v>
      </c>
      <c r="G46" s="108">
        <v>156</v>
      </c>
    </row>
    <row r="47" spans="1:7" ht="15" customHeight="1" x14ac:dyDescent="0.25">
      <c r="A47" s="108">
        <v>148</v>
      </c>
      <c r="B47" s="109" t="s">
        <v>1425</v>
      </c>
      <c r="C47" s="109" t="s">
        <v>308</v>
      </c>
      <c r="D47" s="108" t="b">
        <v>0</v>
      </c>
      <c r="E47" s="110">
        <v>36312.44971064815</v>
      </c>
      <c r="F47" s="110">
        <v>42865.703530092593</v>
      </c>
      <c r="G47" s="108">
        <v>155</v>
      </c>
    </row>
    <row r="48" spans="1:7" ht="15" customHeight="1" x14ac:dyDescent="0.25">
      <c r="A48" s="108">
        <v>150</v>
      </c>
      <c r="B48" s="109" t="s">
        <v>1426</v>
      </c>
      <c r="C48" s="109" t="s">
        <v>309</v>
      </c>
      <c r="D48" s="108" t="b">
        <v>0</v>
      </c>
      <c r="E48" s="110">
        <v>36312.45484953704</v>
      </c>
      <c r="F48" s="110">
        <v>42865.708622685182</v>
      </c>
      <c r="G48" s="108">
        <v>162</v>
      </c>
    </row>
    <row r="49" spans="1:7" ht="15" customHeight="1" x14ac:dyDescent="0.25">
      <c r="A49" s="108">
        <v>153</v>
      </c>
      <c r="B49" s="109" t="s">
        <v>222</v>
      </c>
      <c r="C49" s="109" t="s">
        <v>310</v>
      </c>
      <c r="D49" s="108" t="b">
        <v>0</v>
      </c>
      <c r="E49" s="110">
        <v>36312.456550925926</v>
      </c>
      <c r="F49" s="110">
        <v>36312.456550925926</v>
      </c>
      <c r="G49" s="108">
        <v>168</v>
      </c>
    </row>
    <row r="50" spans="1:7" ht="15" customHeight="1" x14ac:dyDescent="0.25">
      <c r="A50" s="108">
        <v>154</v>
      </c>
      <c r="B50" s="109" t="s">
        <v>1424</v>
      </c>
      <c r="C50" s="109" t="s">
        <v>311</v>
      </c>
      <c r="D50" s="108" t="b">
        <v>0</v>
      </c>
      <c r="E50" s="110">
        <v>36312.457673611112</v>
      </c>
      <c r="F50" s="110">
        <v>42865.703217592592</v>
      </c>
      <c r="G50" s="108">
        <v>154</v>
      </c>
    </row>
    <row r="51" spans="1:7" ht="15" customHeight="1" x14ac:dyDescent="0.25">
      <c r="A51" s="108">
        <v>156</v>
      </c>
      <c r="B51" s="109" t="s">
        <v>1433</v>
      </c>
      <c r="C51" s="109" t="s">
        <v>312</v>
      </c>
      <c r="D51" s="108" t="b">
        <v>0</v>
      </c>
      <c r="E51" s="110">
        <v>36312.459814814814</v>
      </c>
      <c r="F51" s="110">
        <v>42865.711724537039</v>
      </c>
      <c r="G51" s="108">
        <v>169</v>
      </c>
    </row>
    <row r="52" spans="1:7" ht="15" customHeight="1" x14ac:dyDescent="0.25">
      <c r="A52" s="108">
        <v>157</v>
      </c>
      <c r="B52" s="109" t="s">
        <v>1467</v>
      </c>
      <c r="C52" s="109" t="s">
        <v>313</v>
      </c>
      <c r="D52" s="108" t="b">
        <v>0</v>
      </c>
      <c r="E52" s="110">
        <v>36312.461111111108</v>
      </c>
      <c r="F52" s="110">
        <v>42870.63009259259</v>
      </c>
      <c r="G52" s="108">
        <v>205</v>
      </c>
    </row>
    <row r="53" spans="1:7" ht="15" customHeight="1" x14ac:dyDescent="0.25">
      <c r="A53" s="108">
        <v>158</v>
      </c>
      <c r="B53" s="109" t="s">
        <v>1464</v>
      </c>
      <c r="C53" s="109" t="s">
        <v>314</v>
      </c>
      <c r="D53" s="108" t="b">
        <v>0</v>
      </c>
      <c r="E53" s="110">
        <v>36312.461365740739</v>
      </c>
      <c r="F53" s="110">
        <v>42870.629861111112</v>
      </c>
      <c r="G53" s="108">
        <v>202</v>
      </c>
    </row>
    <row r="54" spans="1:7" ht="15" customHeight="1" x14ac:dyDescent="0.25">
      <c r="A54" s="108">
        <v>159</v>
      </c>
      <c r="B54" s="109" t="s">
        <v>1466</v>
      </c>
      <c r="C54" s="109" t="s">
        <v>315</v>
      </c>
      <c r="D54" s="108" t="b">
        <v>0</v>
      </c>
      <c r="E54" s="110">
        <v>36312.461678240739</v>
      </c>
      <c r="F54" s="110">
        <v>42870.630011574074</v>
      </c>
      <c r="G54" s="108">
        <v>204</v>
      </c>
    </row>
    <row r="55" spans="1:7" ht="15" customHeight="1" x14ac:dyDescent="0.25">
      <c r="A55" s="108">
        <v>160</v>
      </c>
      <c r="B55" s="109" t="s">
        <v>1472</v>
      </c>
      <c r="C55" s="109" t="s">
        <v>316</v>
      </c>
      <c r="D55" s="108" t="b">
        <v>0</v>
      </c>
      <c r="E55" s="110">
        <v>36312.462025462963</v>
      </c>
      <c r="F55" s="110">
        <v>42870.630462962959</v>
      </c>
      <c r="G55" s="108">
        <v>210</v>
      </c>
    </row>
    <row r="56" spans="1:7" ht="15" customHeight="1" x14ac:dyDescent="0.25">
      <c r="A56" s="108">
        <v>161</v>
      </c>
      <c r="B56" s="109" t="s">
        <v>1496</v>
      </c>
      <c r="C56" s="109" t="s">
        <v>317</v>
      </c>
      <c r="D56" s="108" t="b">
        <v>0</v>
      </c>
      <c r="E56" s="110">
        <v>36312.462569444448</v>
      </c>
      <c r="F56" s="110">
        <v>42870.633553240739</v>
      </c>
      <c r="G56" s="108">
        <v>244</v>
      </c>
    </row>
    <row r="57" spans="1:7" ht="15" customHeight="1" x14ac:dyDescent="0.25">
      <c r="A57" s="108">
        <v>162</v>
      </c>
      <c r="B57" s="109" t="s">
        <v>1476</v>
      </c>
      <c r="C57" s="109" t="s">
        <v>318</v>
      </c>
      <c r="D57" s="108" t="b">
        <v>0</v>
      </c>
      <c r="E57" s="110">
        <v>36312.462766203702</v>
      </c>
      <c r="F57" s="110">
        <v>42870.63077546296</v>
      </c>
      <c r="G57" s="108">
        <v>213</v>
      </c>
    </row>
    <row r="58" spans="1:7" ht="15" customHeight="1" x14ac:dyDescent="0.25">
      <c r="A58" s="108">
        <v>163</v>
      </c>
      <c r="B58" s="109" t="s">
        <v>1477</v>
      </c>
      <c r="C58" s="109" t="s">
        <v>1505</v>
      </c>
      <c r="D58" s="108" t="b">
        <v>0</v>
      </c>
      <c r="E58" s="110">
        <v>36312.463090277779</v>
      </c>
      <c r="F58" s="110">
        <v>42870.631076388891</v>
      </c>
      <c r="G58" s="108">
        <v>217</v>
      </c>
    </row>
    <row r="59" spans="1:7" ht="15" customHeight="1" x14ac:dyDescent="0.25">
      <c r="A59" s="108">
        <v>167</v>
      </c>
      <c r="B59" s="109" t="s">
        <v>1431</v>
      </c>
      <c r="C59" s="109" t="s">
        <v>319</v>
      </c>
      <c r="D59" s="108" t="b">
        <v>0</v>
      </c>
      <c r="E59" s="110">
        <v>36312.46733796296</v>
      </c>
      <c r="F59" s="110">
        <v>42870.630925925929</v>
      </c>
      <c r="G59" s="108">
        <v>215</v>
      </c>
    </row>
    <row r="60" spans="1:7" ht="15" customHeight="1" x14ac:dyDescent="0.25">
      <c r="A60" s="108">
        <v>168</v>
      </c>
      <c r="B60" s="109" t="s">
        <v>1454</v>
      </c>
      <c r="C60" s="109" t="s">
        <v>320</v>
      </c>
      <c r="D60" s="108" t="b">
        <v>0</v>
      </c>
      <c r="E60" s="110">
        <v>36312.467534722222</v>
      </c>
      <c r="F60" s="110">
        <v>42865.715497685182</v>
      </c>
      <c r="G60" s="108">
        <v>192</v>
      </c>
    </row>
    <row r="61" spans="1:7" ht="15" customHeight="1" x14ac:dyDescent="0.25">
      <c r="A61" s="108">
        <v>169</v>
      </c>
      <c r="B61" s="109" t="s">
        <v>118</v>
      </c>
      <c r="C61" s="109" t="s">
        <v>321</v>
      </c>
      <c r="D61" s="108" t="b">
        <v>0</v>
      </c>
      <c r="E61" s="110">
        <v>36312.468090277776</v>
      </c>
      <c r="F61" s="110">
        <v>42870.631296296298</v>
      </c>
      <c r="G61" s="108">
        <v>219</v>
      </c>
    </row>
    <row r="62" spans="1:7" ht="15" customHeight="1" x14ac:dyDescent="0.25">
      <c r="A62" s="108">
        <v>170</v>
      </c>
      <c r="B62" s="109" t="s">
        <v>1481</v>
      </c>
      <c r="C62" s="109" t="s">
        <v>1506</v>
      </c>
      <c r="D62" s="108" t="b">
        <v>0</v>
      </c>
      <c r="E62" s="110">
        <v>36312.474722222221</v>
      </c>
      <c r="F62" s="110">
        <v>42870.631527777776</v>
      </c>
      <c r="G62" s="108">
        <v>222</v>
      </c>
    </row>
    <row r="63" spans="1:7" ht="15" customHeight="1" x14ac:dyDescent="0.25">
      <c r="A63" s="108">
        <v>174</v>
      </c>
      <c r="B63" s="109" t="s">
        <v>1471</v>
      </c>
      <c r="C63" s="109" t="s">
        <v>322</v>
      </c>
      <c r="D63" s="108" t="b">
        <v>0</v>
      </c>
      <c r="E63" s="110">
        <v>36312.47724537037</v>
      </c>
      <c r="F63" s="110">
        <v>42870.630324074074</v>
      </c>
      <c r="G63" s="108">
        <v>208</v>
      </c>
    </row>
    <row r="64" spans="1:7" ht="15" customHeight="1" x14ac:dyDescent="0.25">
      <c r="A64" s="108">
        <v>175</v>
      </c>
      <c r="B64" s="109" t="s">
        <v>1435</v>
      </c>
      <c r="C64" s="109" t="s">
        <v>323</v>
      </c>
      <c r="D64" s="108" t="b">
        <v>0</v>
      </c>
      <c r="E64" s="110">
        <v>36312.478425925925</v>
      </c>
      <c r="F64" s="110">
        <v>37334.639791666668</v>
      </c>
      <c r="G64" s="108">
        <v>171</v>
      </c>
    </row>
    <row r="65" spans="1:7" ht="15" customHeight="1" x14ac:dyDescent="0.25">
      <c r="A65" s="108">
        <v>176</v>
      </c>
      <c r="B65" s="109" t="s">
        <v>1438</v>
      </c>
      <c r="C65" s="109" t="s">
        <v>324</v>
      </c>
      <c r="D65" s="108" t="b">
        <v>0</v>
      </c>
      <c r="E65" s="110">
        <v>36312.479155092595</v>
      </c>
      <c r="F65" s="110">
        <v>42865.711909722224</v>
      </c>
      <c r="G65" s="108">
        <v>173</v>
      </c>
    </row>
    <row r="66" spans="1:7" ht="15" customHeight="1" x14ac:dyDescent="0.25">
      <c r="A66" s="108">
        <v>178</v>
      </c>
      <c r="B66" s="109" t="s">
        <v>1483</v>
      </c>
      <c r="C66" s="109" t="s">
        <v>325</v>
      </c>
      <c r="D66" s="108" t="b">
        <v>0</v>
      </c>
      <c r="E66" s="110">
        <v>36313.400081018517</v>
      </c>
      <c r="F66" s="110">
        <v>42870.631678240738</v>
      </c>
      <c r="G66" s="108">
        <v>224</v>
      </c>
    </row>
    <row r="67" spans="1:7" ht="15" customHeight="1" x14ac:dyDescent="0.25">
      <c r="A67" s="108">
        <v>179</v>
      </c>
      <c r="B67" s="109" t="s">
        <v>1463</v>
      </c>
      <c r="C67" s="109" t="s">
        <v>326</v>
      </c>
      <c r="D67" s="108" t="b">
        <v>0</v>
      </c>
      <c r="E67" s="110">
        <v>36313.400821759256</v>
      </c>
      <c r="F67" s="110">
        <v>42870.629780092589</v>
      </c>
      <c r="G67" s="108">
        <v>201</v>
      </c>
    </row>
    <row r="68" spans="1:7" ht="15" customHeight="1" x14ac:dyDescent="0.25">
      <c r="A68" s="108">
        <v>181</v>
      </c>
      <c r="B68" s="109" t="s">
        <v>1393</v>
      </c>
      <c r="C68" s="109" t="s">
        <v>327</v>
      </c>
      <c r="D68" s="108" t="b">
        <v>0</v>
      </c>
      <c r="E68" s="110">
        <v>36315.476469907408</v>
      </c>
      <c r="F68" s="110">
        <v>42865.657280092593</v>
      </c>
      <c r="G68" s="108">
        <v>3</v>
      </c>
    </row>
    <row r="69" spans="1:7" ht="15" customHeight="1" x14ac:dyDescent="0.25">
      <c r="A69" s="108">
        <v>189</v>
      </c>
      <c r="B69" s="109" t="s">
        <v>230</v>
      </c>
      <c r="C69" s="109" t="s">
        <v>328</v>
      </c>
      <c r="D69" s="108" t="b">
        <v>0</v>
      </c>
      <c r="E69" s="110">
        <v>36315.488113425927</v>
      </c>
      <c r="F69" s="110">
        <v>40100.59574074074</v>
      </c>
      <c r="G69" s="108">
        <v>140</v>
      </c>
    </row>
    <row r="70" spans="1:7" ht="15" customHeight="1" x14ac:dyDescent="0.25">
      <c r="A70" s="108">
        <v>190</v>
      </c>
      <c r="B70" s="109" t="s">
        <v>236</v>
      </c>
      <c r="C70" s="109" t="s">
        <v>329</v>
      </c>
      <c r="D70" s="108" t="b">
        <v>0</v>
      </c>
      <c r="E70" s="110">
        <v>36315.488715277781</v>
      </c>
      <c r="F70" s="110">
        <v>36315.488715277781</v>
      </c>
      <c r="G70" s="108">
        <v>143</v>
      </c>
    </row>
    <row r="71" spans="1:7" ht="15" customHeight="1" x14ac:dyDescent="0.25">
      <c r="A71" s="108">
        <v>192</v>
      </c>
      <c r="B71" s="109" t="s">
        <v>330</v>
      </c>
      <c r="C71" s="109" t="s">
        <v>331</v>
      </c>
      <c r="D71" s="108" t="b">
        <v>0</v>
      </c>
      <c r="E71" s="110">
        <v>36315.490219907406</v>
      </c>
      <c r="F71" s="110">
        <v>37341.718993055554</v>
      </c>
      <c r="G71" s="108">
        <v>151</v>
      </c>
    </row>
    <row r="72" spans="1:7" ht="15" customHeight="1" x14ac:dyDescent="0.25">
      <c r="A72" s="108">
        <v>193</v>
      </c>
      <c r="B72" s="109" t="s">
        <v>1440</v>
      </c>
      <c r="C72" s="109" t="s">
        <v>332</v>
      </c>
      <c r="D72" s="108" t="b">
        <v>0</v>
      </c>
      <c r="E72" s="110">
        <v>36315.4919212963</v>
      </c>
      <c r="F72" s="110">
        <v>42865.712141203701</v>
      </c>
      <c r="G72" s="108">
        <v>175</v>
      </c>
    </row>
    <row r="73" spans="1:7" ht="15" customHeight="1" x14ac:dyDescent="0.25">
      <c r="A73" s="108">
        <v>196</v>
      </c>
      <c r="B73" s="109" t="s">
        <v>1448</v>
      </c>
      <c r="C73" s="109" t="s">
        <v>333</v>
      </c>
      <c r="D73" s="108" t="b">
        <v>0</v>
      </c>
      <c r="E73" s="110">
        <v>36315.495787037034</v>
      </c>
      <c r="F73" s="110">
        <v>42865.713807870372</v>
      </c>
      <c r="G73" s="108">
        <v>185</v>
      </c>
    </row>
    <row r="74" spans="1:7" ht="15" customHeight="1" x14ac:dyDescent="0.25">
      <c r="A74" s="108">
        <v>205</v>
      </c>
      <c r="B74" s="109" t="s">
        <v>231</v>
      </c>
      <c r="C74" s="109" t="s">
        <v>334</v>
      </c>
      <c r="D74" s="108" t="b">
        <v>0</v>
      </c>
      <c r="E74" s="110">
        <v>36420.493645833332</v>
      </c>
      <c r="F74" s="110">
        <v>36420.493645833332</v>
      </c>
      <c r="G74" s="108">
        <v>138</v>
      </c>
    </row>
    <row r="75" spans="1:7" ht="15" customHeight="1" x14ac:dyDescent="0.25">
      <c r="A75" s="108">
        <v>212</v>
      </c>
      <c r="B75" s="109" t="s">
        <v>1447</v>
      </c>
      <c r="C75" s="109" t="s">
        <v>335</v>
      </c>
      <c r="D75" s="108" t="b">
        <v>0</v>
      </c>
      <c r="E75" s="110">
        <v>36420.506840277776</v>
      </c>
      <c r="F75" s="110">
        <v>42865.713645833333</v>
      </c>
      <c r="G75" s="108">
        <v>184</v>
      </c>
    </row>
    <row r="76" spans="1:7" ht="15" customHeight="1" x14ac:dyDescent="0.25">
      <c r="A76" s="108">
        <v>214</v>
      </c>
      <c r="B76" s="109" t="s">
        <v>1460</v>
      </c>
      <c r="C76" s="109" t="s">
        <v>336</v>
      </c>
      <c r="D76" s="108" t="b">
        <v>0</v>
      </c>
      <c r="E76" s="110">
        <v>36420.508668981478</v>
      </c>
      <c r="F76" s="110">
        <v>42870.629618055558</v>
      </c>
      <c r="G76" s="108">
        <v>199</v>
      </c>
    </row>
    <row r="77" spans="1:7" ht="15" customHeight="1" x14ac:dyDescent="0.25">
      <c r="A77" s="108">
        <v>215</v>
      </c>
      <c r="B77" s="109" t="s">
        <v>1461</v>
      </c>
      <c r="C77" s="109" t="s">
        <v>337</v>
      </c>
      <c r="D77" s="108" t="b">
        <v>0</v>
      </c>
      <c r="E77" s="110">
        <v>36420.510798611111</v>
      </c>
      <c r="F77" s="110">
        <v>42870.629074074073</v>
      </c>
      <c r="G77" s="108">
        <v>198</v>
      </c>
    </row>
    <row r="78" spans="1:7" ht="15" customHeight="1" x14ac:dyDescent="0.25">
      <c r="A78" s="108">
        <v>218</v>
      </c>
      <c r="B78" s="109" t="s">
        <v>1437</v>
      </c>
      <c r="C78" s="109" t="s">
        <v>338</v>
      </c>
      <c r="D78" s="108" t="b">
        <v>0</v>
      </c>
      <c r="E78" s="110">
        <v>36420.513969907406</v>
      </c>
      <c r="F78" s="110">
        <v>42865.712523148148</v>
      </c>
      <c r="G78" s="108">
        <v>179</v>
      </c>
    </row>
    <row r="79" spans="1:7" ht="15" customHeight="1" x14ac:dyDescent="0.25">
      <c r="A79" s="108">
        <v>220</v>
      </c>
      <c r="B79" s="109" t="s">
        <v>204</v>
      </c>
      <c r="C79" s="109" t="s">
        <v>339</v>
      </c>
      <c r="D79" s="108" t="b">
        <v>0</v>
      </c>
      <c r="E79" s="110">
        <v>36440.440798611111</v>
      </c>
      <c r="F79" s="110">
        <v>42870.601458333331</v>
      </c>
      <c r="G79" s="108">
        <v>22</v>
      </c>
    </row>
    <row r="80" spans="1:7" ht="15" customHeight="1" x14ac:dyDescent="0.25">
      <c r="A80" s="108">
        <v>225</v>
      </c>
      <c r="B80" s="109" t="s">
        <v>164</v>
      </c>
      <c r="C80" s="109" t="s">
        <v>340</v>
      </c>
      <c r="D80" s="108" t="b">
        <v>0</v>
      </c>
      <c r="E80" s="110">
        <v>36440.46565972222</v>
      </c>
      <c r="F80" s="110">
        <v>42872.654490740744</v>
      </c>
      <c r="G80" s="108">
        <v>50</v>
      </c>
    </row>
    <row r="81" spans="1:7" ht="15" customHeight="1" x14ac:dyDescent="0.25">
      <c r="A81" s="108">
        <v>228</v>
      </c>
      <c r="B81" s="109" t="s">
        <v>1395</v>
      </c>
      <c r="C81" s="109" t="s">
        <v>341</v>
      </c>
      <c r="D81" s="108" t="b">
        <v>0</v>
      </c>
      <c r="E81" s="110">
        <v>36440.470555555556</v>
      </c>
      <c r="F81" s="110">
        <v>42871.607476851852</v>
      </c>
      <c r="G81" s="108">
        <v>79</v>
      </c>
    </row>
    <row r="82" spans="1:7" ht="15" customHeight="1" x14ac:dyDescent="0.25">
      <c r="A82" s="108">
        <v>229</v>
      </c>
      <c r="B82" s="109" t="s">
        <v>194</v>
      </c>
      <c r="C82" s="109" t="s">
        <v>342</v>
      </c>
      <c r="D82" s="108" t="b">
        <v>0</v>
      </c>
      <c r="E82" s="110">
        <v>36440.471192129633</v>
      </c>
      <c r="F82" s="110">
        <v>42871.56653935185</v>
      </c>
      <c r="G82" s="108">
        <v>85</v>
      </c>
    </row>
    <row r="83" spans="1:7" ht="15" customHeight="1" x14ac:dyDescent="0.25">
      <c r="A83" s="108">
        <v>241</v>
      </c>
      <c r="B83" s="109" t="s">
        <v>217</v>
      </c>
      <c r="C83" s="109" t="s">
        <v>343</v>
      </c>
      <c r="D83" s="108" t="b">
        <v>0</v>
      </c>
      <c r="E83" s="110">
        <v>36495.389293981483</v>
      </c>
      <c r="F83" s="110">
        <v>38540.615624999999</v>
      </c>
      <c r="G83" s="108">
        <v>92</v>
      </c>
    </row>
    <row r="84" spans="1:7" ht="15" customHeight="1" x14ac:dyDescent="0.25">
      <c r="A84" s="108">
        <v>242</v>
      </c>
      <c r="B84" s="109" t="s">
        <v>140</v>
      </c>
      <c r="C84" s="109" t="s">
        <v>344</v>
      </c>
      <c r="D84" s="108" t="b">
        <v>0</v>
      </c>
      <c r="E84" s="110">
        <v>36495.393680555557</v>
      </c>
      <c r="F84" s="110">
        <v>42872.604178240741</v>
      </c>
      <c r="G84" s="108">
        <v>25</v>
      </c>
    </row>
    <row r="85" spans="1:7" ht="15" customHeight="1" x14ac:dyDescent="0.25">
      <c r="A85" s="108">
        <v>246</v>
      </c>
      <c r="B85" s="109" t="s">
        <v>239</v>
      </c>
      <c r="C85" s="109" t="s">
        <v>345</v>
      </c>
      <c r="D85" s="108" t="b">
        <v>0</v>
      </c>
      <c r="E85" s="110">
        <v>36596.68891203704</v>
      </c>
      <c r="F85" s="110">
        <v>36596.68891203704</v>
      </c>
      <c r="G85" s="108">
        <v>144</v>
      </c>
    </row>
    <row r="86" spans="1:7" ht="15" customHeight="1" x14ac:dyDescent="0.25">
      <c r="A86" s="108">
        <v>247</v>
      </c>
      <c r="B86" s="109" t="s">
        <v>1474</v>
      </c>
      <c r="C86" s="109" t="s">
        <v>346</v>
      </c>
      <c r="D86" s="108" t="b">
        <v>0</v>
      </c>
      <c r="E86" s="110">
        <v>36596.692361111112</v>
      </c>
      <c r="F86" s="110">
        <v>42870.630694444444</v>
      </c>
      <c r="G86" s="108">
        <v>212</v>
      </c>
    </row>
    <row r="87" spans="1:7" ht="15" customHeight="1" x14ac:dyDescent="0.25">
      <c r="A87" s="108">
        <v>248</v>
      </c>
      <c r="B87" s="109" t="s">
        <v>1469</v>
      </c>
      <c r="C87" s="109" t="s">
        <v>347</v>
      </c>
      <c r="D87" s="108" t="b">
        <v>0</v>
      </c>
      <c r="E87" s="110">
        <v>36596.693113425928</v>
      </c>
      <c r="F87" s="110">
        <v>42870.630243055559</v>
      </c>
      <c r="G87" s="108">
        <v>207</v>
      </c>
    </row>
    <row r="88" spans="1:7" ht="15" customHeight="1" x14ac:dyDescent="0.25">
      <c r="A88" s="108">
        <v>249</v>
      </c>
      <c r="B88" s="109" t="s">
        <v>1479</v>
      </c>
      <c r="C88" s="109" t="s">
        <v>348</v>
      </c>
      <c r="D88" s="108" t="b">
        <v>0</v>
      </c>
      <c r="E88" s="110">
        <v>36596.693715277775</v>
      </c>
      <c r="F88" s="110">
        <v>42870.631377314814</v>
      </c>
      <c r="G88" s="108">
        <v>220</v>
      </c>
    </row>
    <row r="89" spans="1:7" ht="15" customHeight="1" x14ac:dyDescent="0.25">
      <c r="A89" s="108">
        <v>252</v>
      </c>
      <c r="B89" s="109" t="s">
        <v>1394</v>
      </c>
      <c r="C89" s="109" t="s">
        <v>282</v>
      </c>
      <c r="D89" s="108" t="b">
        <v>0</v>
      </c>
      <c r="E89" s="110">
        <v>37876.55978009259</v>
      </c>
      <c r="F89" s="110">
        <v>42865.657442129632</v>
      </c>
      <c r="G89" s="108">
        <v>4</v>
      </c>
    </row>
    <row r="90" spans="1:7" ht="15" customHeight="1" x14ac:dyDescent="0.25">
      <c r="A90" s="108">
        <v>253</v>
      </c>
      <c r="B90" s="109" t="s">
        <v>199</v>
      </c>
      <c r="C90" s="109" t="s">
        <v>282</v>
      </c>
      <c r="D90" s="108" t="b">
        <v>0</v>
      </c>
      <c r="E90" s="110">
        <v>37876.561122685183</v>
      </c>
      <c r="F90" s="110">
        <v>42870.615173611113</v>
      </c>
      <c r="G90" s="108">
        <v>14</v>
      </c>
    </row>
    <row r="91" spans="1:7" ht="15" customHeight="1" x14ac:dyDescent="0.25">
      <c r="A91" s="108">
        <v>254</v>
      </c>
      <c r="B91" s="109" t="s">
        <v>189</v>
      </c>
      <c r="C91" s="109" t="s">
        <v>282</v>
      </c>
      <c r="D91" s="108" t="b">
        <v>0</v>
      </c>
      <c r="E91" s="110">
        <v>37876.561909722222</v>
      </c>
      <c r="F91" s="110">
        <v>42871.598564814813</v>
      </c>
      <c r="G91" s="108">
        <v>81</v>
      </c>
    </row>
    <row r="92" spans="1:7" ht="15" customHeight="1" x14ac:dyDescent="0.25">
      <c r="A92" s="108">
        <v>255</v>
      </c>
      <c r="B92" s="109" t="s">
        <v>128</v>
      </c>
      <c r="C92" s="109" t="s">
        <v>282</v>
      </c>
      <c r="D92" s="108" t="b">
        <v>0</v>
      </c>
      <c r="E92" s="110">
        <v>37876.563020833331</v>
      </c>
      <c r="F92" s="110">
        <v>42865.702372685184</v>
      </c>
      <c r="G92" s="108">
        <v>136</v>
      </c>
    </row>
    <row r="93" spans="1:7" ht="15" customHeight="1" x14ac:dyDescent="0.25">
      <c r="A93" s="108">
        <v>256</v>
      </c>
      <c r="B93" s="109" t="s">
        <v>349</v>
      </c>
      <c r="C93" s="109" t="s">
        <v>282</v>
      </c>
      <c r="D93" s="108" t="b">
        <v>0</v>
      </c>
      <c r="E93" s="110">
        <v>38413.593726851854</v>
      </c>
      <c r="F93" s="110">
        <v>38413.594236111108</v>
      </c>
      <c r="G93" s="108">
        <v>249</v>
      </c>
    </row>
    <row r="94" spans="1:7" ht="15" customHeight="1" x14ac:dyDescent="0.25">
      <c r="A94" s="108">
        <v>257</v>
      </c>
      <c r="B94" s="109" t="s">
        <v>350</v>
      </c>
      <c r="C94" s="109" t="s">
        <v>282</v>
      </c>
      <c r="D94" s="108" t="b">
        <v>0</v>
      </c>
      <c r="E94" s="110">
        <v>38413.594039351854</v>
      </c>
      <c r="F94" s="110">
        <v>38413.594039351854</v>
      </c>
      <c r="G94" s="108">
        <v>250</v>
      </c>
    </row>
    <row r="95" spans="1:7" ht="15" customHeight="1" x14ac:dyDescent="0.25">
      <c r="A95" s="108">
        <v>258</v>
      </c>
      <c r="B95" s="109" t="s">
        <v>351</v>
      </c>
      <c r="C95" s="109" t="s">
        <v>282</v>
      </c>
      <c r="D95" s="108" t="b">
        <v>0</v>
      </c>
      <c r="E95" s="110">
        <v>38413.594490740739</v>
      </c>
      <c r="F95" s="110">
        <v>38413.594490740739</v>
      </c>
      <c r="G95" s="108">
        <v>251</v>
      </c>
    </row>
    <row r="96" spans="1:7" ht="15" customHeight="1" x14ac:dyDescent="0.25">
      <c r="A96" s="108">
        <v>259</v>
      </c>
      <c r="B96" s="109" t="s">
        <v>141</v>
      </c>
      <c r="C96" s="109" t="s">
        <v>282</v>
      </c>
      <c r="D96" s="108" t="b">
        <v>0</v>
      </c>
      <c r="E96" s="110">
        <v>38968.468981481485</v>
      </c>
      <c r="F96" s="110">
        <v>42872.606678240743</v>
      </c>
      <c r="G96" s="108">
        <v>26</v>
      </c>
    </row>
    <row r="97" spans="1:7" ht="15" customHeight="1" x14ac:dyDescent="0.25">
      <c r="A97" s="108">
        <v>260</v>
      </c>
      <c r="B97" s="109" t="s">
        <v>142</v>
      </c>
      <c r="C97" s="109" t="s">
        <v>282</v>
      </c>
      <c r="D97" s="108" t="b">
        <v>0</v>
      </c>
      <c r="E97" s="110">
        <v>38968.521689814814</v>
      </c>
      <c r="F97" s="110">
        <v>42872.606608796297</v>
      </c>
      <c r="G97" s="108">
        <v>27</v>
      </c>
    </row>
    <row r="98" spans="1:7" ht="15" customHeight="1" x14ac:dyDescent="0.25">
      <c r="A98" s="108">
        <v>262</v>
      </c>
      <c r="B98" s="109" t="s">
        <v>162</v>
      </c>
      <c r="C98" s="109" t="s">
        <v>282</v>
      </c>
      <c r="D98" s="108" t="b">
        <v>0</v>
      </c>
      <c r="E98" s="110">
        <v>38968.522615740738</v>
      </c>
      <c r="F98" s="110">
        <v>42872.604328703703</v>
      </c>
      <c r="G98" s="108">
        <v>49</v>
      </c>
    </row>
    <row r="99" spans="1:7" ht="15" customHeight="1" x14ac:dyDescent="0.25">
      <c r="A99" s="108">
        <v>263</v>
      </c>
      <c r="B99" s="109" t="s">
        <v>146</v>
      </c>
      <c r="C99" s="109" t="s">
        <v>282</v>
      </c>
      <c r="D99" s="108" t="b">
        <v>0</v>
      </c>
      <c r="E99" s="110">
        <v>38968.523449074077</v>
      </c>
      <c r="F99" s="110">
        <v>42872.607800925929</v>
      </c>
      <c r="G99" s="108">
        <v>29</v>
      </c>
    </row>
    <row r="100" spans="1:7" ht="15" customHeight="1" x14ac:dyDescent="0.25">
      <c r="A100" s="108">
        <v>264</v>
      </c>
      <c r="B100" s="109" t="s">
        <v>147</v>
      </c>
      <c r="C100" s="109" t="s">
        <v>282</v>
      </c>
      <c r="D100" s="108" t="b">
        <v>0</v>
      </c>
      <c r="E100" s="110">
        <v>38968.523865740739</v>
      </c>
      <c r="F100" s="110">
        <v>42872.608240740738</v>
      </c>
      <c r="G100" s="108">
        <v>30</v>
      </c>
    </row>
    <row r="101" spans="1:7" ht="15" customHeight="1" x14ac:dyDescent="0.25">
      <c r="A101" s="108">
        <v>265</v>
      </c>
      <c r="B101" s="109" t="s">
        <v>190</v>
      </c>
      <c r="C101" s="109" t="s">
        <v>282</v>
      </c>
      <c r="D101" s="108" t="b">
        <v>0</v>
      </c>
      <c r="E101" s="110">
        <v>38968.524907407409</v>
      </c>
      <c r="F101" s="110">
        <v>42871.598437499997</v>
      </c>
      <c r="G101" s="108">
        <v>82</v>
      </c>
    </row>
    <row r="102" spans="1:7" ht="15" customHeight="1" x14ac:dyDescent="0.25">
      <c r="A102" s="108">
        <v>266</v>
      </c>
      <c r="B102" s="109" t="s">
        <v>352</v>
      </c>
      <c r="C102" s="109" t="s">
        <v>282</v>
      </c>
      <c r="D102" s="108" t="b">
        <v>0</v>
      </c>
      <c r="E102" s="110">
        <v>38968.525196759256</v>
      </c>
      <c r="F102" s="110">
        <v>42871.566203703704</v>
      </c>
      <c r="G102" s="108">
        <v>89</v>
      </c>
    </row>
    <row r="103" spans="1:7" ht="15" customHeight="1" x14ac:dyDescent="0.25">
      <c r="A103" s="108">
        <v>267</v>
      </c>
      <c r="B103" s="109" t="s">
        <v>185</v>
      </c>
      <c r="C103" s="109" t="s">
        <v>282</v>
      </c>
      <c r="D103" s="108" t="b">
        <v>0</v>
      </c>
      <c r="E103" s="110">
        <v>38968.525972222225</v>
      </c>
      <c r="F103" s="110">
        <v>42871.614328703705</v>
      </c>
      <c r="G103" s="108">
        <v>74</v>
      </c>
    </row>
    <row r="104" spans="1:7" ht="15" customHeight="1" x14ac:dyDescent="0.25">
      <c r="A104" s="108">
        <v>268</v>
      </c>
      <c r="B104" s="109" t="s">
        <v>184</v>
      </c>
      <c r="C104" s="109" t="s">
        <v>282</v>
      </c>
      <c r="D104" s="108" t="b">
        <v>0</v>
      </c>
      <c r="E104" s="110">
        <v>38968.526574074072</v>
      </c>
      <c r="F104" s="110">
        <v>42871.614710648151</v>
      </c>
      <c r="G104" s="108">
        <v>75</v>
      </c>
    </row>
    <row r="105" spans="1:7" ht="15" customHeight="1" x14ac:dyDescent="0.25">
      <c r="A105" s="108">
        <v>269</v>
      </c>
      <c r="B105" s="109" t="s">
        <v>124</v>
      </c>
      <c r="C105" s="109" t="s">
        <v>282</v>
      </c>
      <c r="D105" s="108" t="b">
        <v>0</v>
      </c>
      <c r="E105" s="110">
        <v>38968.52920138889</v>
      </c>
      <c r="F105" s="110">
        <v>38968.52920138889</v>
      </c>
      <c r="G105" s="108">
        <v>132</v>
      </c>
    </row>
    <row r="106" spans="1:7" ht="15" customHeight="1" x14ac:dyDescent="0.25">
      <c r="A106" s="108">
        <v>270</v>
      </c>
      <c r="B106" s="109" t="s">
        <v>125</v>
      </c>
      <c r="C106" s="109" t="s">
        <v>282</v>
      </c>
      <c r="D106" s="108" t="b">
        <v>0</v>
      </c>
      <c r="E106" s="110">
        <v>38968.529583333337</v>
      </c>
      <c r="F106" s="110">
        <v>38968.529583333337</v>
      </c>
      <c r="G106" s="108">
        <v>133</v>
      </c>
    </row>
    <row r="107" spans="1:7" ht="15" customHeight="1" x14ac:dyDescent="0.25">
      <c r="A107" s="108">
        <v>271</v>
      </c>
      <c r="B107" s="109" t="s">
        <v>126</v>
      </c>
      <c r="C107" s="109" t="s">
        <v>282</v>
      </c>
      <c r="D107" s="108" t="b">
        <v>0</v>
      </c>
      <c r="E107" s="110">
        <v>38968.529861111114</v>
      </c>
      <c r="F107" s="110">
        <v>38968.529861111114</v>
      </c>
      <c r="G107" s="108">
        <v>134</v>
      </c>
    </row>
    <row r="108" spans="1:7" ht="15" customHeight="1" x14ac:dyDescent="0.25">
      <c r="A108" s="108">
        <v>272</v>
      </c>
      <c r="B108" s="109" t="s">
        <v>127</v>
      </c>
      <c r="C108" s="109" t="s">
        <v>282</v>
      </c>
      <c r="D108" s="108" t="b">
        <v>0</v>
      </c>
      <c r="E108" s="110">
        <v>38968.530104166668</v>
      </c>
      <c r="F108" s="110">
        <v>42865.702175925922</v>
      </c>
      <c r="G108" s="108">
        <v>135</v>
      </c>
    </row>
    <row r="109" spans="1:7" ht="15" customHeight="1" x14ac:dyDescent="0.25">
      <c r="A109" s="108">
        <v>273</v>
      </c>
      <c r="B109" s="109" t="s">
        <v>131</v>
      </c>
      <c r="C109" s="109" t="s">
        <v>282</v>
      </c>
      <c r="D109" s="108" t="b">
        <v>0</v>
      </c>
      <c r="E109" s="110">
        <v>38968.530902777777</v>
      </c>
      <c r="F109" s="110">
        <v>38968.530902777777</v>
      </c>
      <c r="G109" s="108">
        <v>124</v>
      </c>
    </row>
    <row r="110" spans="1:7" ht="15" customHeight="1" x14ac:dyDescent="0.25">
      <c r="A110" s="108">
        <v>274</v>
      </c>
      <c r="B110" s="109" t="s">
        <v>132</v>
      </c>
      <c r="C110" s="109" t="s">
        <v>282</v>
      </c>
      <c r="D110" s="108" t="b">
        <v>0</v>
      </c>
      <c r="E110" s="110">
        <v>38968.531099537038</v>
      </c>
      <c r="F110" s="110">
        <v>38968.531099537038</v>
      </c>
      <c r="G110" s="108">
        <v>125</v>
      </c>
    </row>
    <row r="111" spans="1:7" ht="15" customHeight="1" x14ac:dyDescent="0.25">
      <c r="A111" s="108">
        <v>275</v>
      </c>
      <c r="B111" s="109" t="s">
        <v>133</v>
      </c>
      <c r="C111" s="109" t="s">
        <v>282</v>
      </c>
      <c r="D111" s="108" t="b">
        <v>0</v>
      </c>
      <c r="E111" s="110">
        <v>38968.531331018516</v>
      </c>
      <c r="F111" s="110">
        <v>38968.531331018516</v>
      </c>
      <c r="G111" s="108">
        <v>126</v>
      </c>
    </row>
    <row r="112" spans="1:7" ht="15" customHeight="1" x14ac:dyDescent="0.25">
      <c r="A112" s="108">
        <v>276</v>
      </c>
      <c r="B112" s="109" t="s">
        <v>134</v>
      </c>
      <c r="C112" s="109" t="s">
        <v>282</v>
      </c>
      <c r="D112" s="108" t="b">
        <v>0</v>
      </c>
      <c r="E112" s="110">
        <v>38968.531550925924</v>
      </c>
      <c r="F112" s="110">
        <v>42865.701018518521</v>
      </c>
      <c r="G112" s="108">
        <v>127</v>
      </c>
    </row>
    <row r="113" spans="1:7" ht="15" customHeight="1" x14ac:dyDescent="0.25">
      <c r="A113" s="108">
        <v>277</v>
      </c>
      <c r="B113" s="109" t="s">
        <v>1516</v>
      </c>
      <c r="C113" s="109" t="s">
        <v>282</v>
      </c>
      <c r="D113" s="108" t="b">
        <v>0</v>
      </c>
      <c r="E113" s="110">
        <v>39889.465254629627</v>
      </c>
      <c r="F113" s="110">
        <v>42885.697696759256</v>
      </c>
      <c r="G113" s="108">
        <v>100</v>
      </c>
    </row>
    <row r="114" spans="1:7" ht="15" customHeight="1" x14ac:dyDescent="0.25">
      <c r="A114" s="108">
        <v>279</v>
      </c>
      <c r="B114" s="109" t="s">
        <v>232</v>
      </c>
      <c r="C114" s="109" t="s">
        <v>282</v>
      </c>
      <c r="D114" s="108" t="b">
        <v>0</v>
      </c>
      <c r="E114" s="110">
        <v>41092.387048611112</v>
      </c>
      <c r="F114" s="110">
        <v>41092.387048611112</v>
      </c>
      <c r="G114" s="108">
        <v>111</v>
      </c>
    </row>
    <row r="115" spans="1:7" ht="15" customHeight="1" x14ac:dyDescent="0.25">
      <c r="A115" s="108">
        <v>286</v>
      </c>
      <c r="B115" s="109" t="s">
        <v>1400</v>
      </c>
      <c r="C115" s="109" t="s">
        <v>282</v>
      </c>
      <c r="D115" s="108" t="b">
        <v>0</v>
      </c>
      <c r="E115" s="110">
        <v>41647.472604166665</v>
      </c>
      <c r="F115" s="110">
        <v>42865.660763888889</v>
      </c>
      <c r="G115" s="108">
        <v>102</v>
      </c>
    </row>
    <row r="116" spans="1:7" ht="15" customHeight="1" x14ac:dyDescent="0.25">
      <c r="A116" s="108">
        <v>287</v>
      </c>
      <c r="B116" s="109" t="s">
        <v>1392</v>
      </c>
      <c r="C116" s="109" t="s">
        <v>282</v>
      </c>
      <c r="D116" s="108" t="b">
        <v>0</v>
      </c>
      <c r="E116" s="110">
        <v>42865.657094907408</v>
      </c>
      <c r="F116" s="110">
        <v>42865.657094907408</v>
      </c>
      <c r="G116" s="108">
        <v>2</v>
      </c>
    </row>
    <row r="117" spans="1:7" ht="15" customHeight="1" x14ac:dyDescent="0.25">
      <c r="A117" s="108">
        <v>288</v>
      </c>
      <c r="B117" s="109" t="s">
        <v>1399</v>
      </c>
      <c r="C117" s="109" t="s">
        <v>282</v>
      </c>
      <c r="D117" s="108" t="b">
        <v>0</v>
      </c>
      <c r="E117" s="110">
        <v>42865.660393518519</v>
      </c>
      <c r="F117" s="110">
        <v>42865.660393518519</v>
      </c>
      <c r="G117" s="108">
        <v>95</v>
      </c>
    </row>
    <row r="118" spans="1:7" ht="15" customHeight="1" x14ac:dyDescent="0.25">
      <c r="A118" s="108">
        <v>289</v>
      </c>
      <c r="B118" s="109" t="s">
        <v>1402</v>
      </c>
      <c r="C118" s="109" t="s">
        <v>282</v>
      </c>
      <c r="D118" s="108" t="b">
        <v>0</v>
      </c>
      <c r="E118" s="110">
        <v>42865.66097222222</v>
      </c>
      <c r="F118" s="110">
        <v>42865.66097222222</v>
      </c>
      <c r="G118" s="108">
        <v>104</v>
      </c>
    </row>
    <row r="119" spans="1:7" ht="15" customHeight="1" x14ac:dyDescent="0.25">
      <c r="A119" s="108">
        <v>290</v>
      </c>
      <c r="B119" s="109" t="s">
        <v>1404</v>
      </c>
      <c r="C119" s="109" t="s">
        <v>282</v>
      </c>
      <c r="D119" s="108" t="b">
        <v>0</v>
      </c>
      <c r="E119" s="110">
        <v>42865.661168981482</v>
      </c>
      <c r="F119" s="110">
        <v>42865.661168981482</v>
      </c>
      <c r="G119" s="108">
        <v>98</v>
      </c>
    </row>
    <row r="120" spans="1:7" ht="15" customHeight="1" x14ac:dyDescent="0.25">
      <c r="A120" s="108">
        <v>291</v>
      </c>
      <c r="B120" s="109" t="s">
        <v>1403</v>
      </c>
      <c r="C120" s="109" t="s">
        <v>282</v>
      </c>
      <c r="D120" s="108" t="b">
        <v>0</v>
      </c>
      <c r="E120" s="110">
        <v>42865.661365740743</v>
      </c>
      <c r="F120" s="110">
        <v>42865.661365740743</v>
      </c>
      <c r="G120" s="108">
        <v>105</v>
      </c>
    </row>
    <row r="121" spans="1:7" ht="15" customHeight="1" x14ac:dyDescent="0.25">
      <c r="A121" s="108">
        <v>292</v>
      </c>
      <c r="B121" s="109" t="s">
        <v>225</v>
      </c>
      <c r="C121" s="109" t="s">
        <v>282</v>
      </c>
      <c r="D121" s="108" t="b">
        <v>0</v>
      </c>
      <c r="E121" s="110">
        <v>42865.661539351851</v>
      </c>
      <c r="F121" s="110">
        <v>42865.661539351851</v>
      </c>
      <c r="G121" s="108">
        <v>106</v>
      </c>
    </row>
    <row r="122" spans="1:7" ht="15" customHeight="1" x14ac:dyDescent="0.25">
      <c r="A122" s="108">
        <v>293</v>
      </c>
      <c r="B122" s="109" t="s">
        <v>1401</v>
      </c>
      <c r="C122" s="109" t="s">
        <v>282</v>
      </c>
      <c r="D122" s="108" t="b">
        <v>0</v>
      </c>
      <c r="E122" s="110">
        <v>42865.661736111113</v>
      </c>
      <c r="F122" s="110">
        <v>42865.661736111113</v>
      </c>
      <c r="G122" s="108">
        <v>103</v>
      </c>
    </row>
    <row r="123" spans="1:7" ht="15" customHeight="1" x14ac:dyDescent="0.25">
      <c r="A123" s="108">
        <v>294</v>
      </c>
      <c r="B123" s="109" t="s">
        <v>1415</v>
      </c>
      <c r="C123" s="109" t="s">
        <v>282</v>
      </c>
      <c r="D123" s="108" t="b">
        <v>0</v>
      </c>
      <c r="E123" s="110">
        <v>42865.662372685183</v>
      </c>
      <c r="F123" s="110">
        <v>42865.662372685183</v>
      </c>
      <c r="G123" s="108">
        <v>141</v>
      </c>
    </row>
    <row r="124" spans="1:7" ht="15" customHeight="1" x14ac:dyDescent="0.25">
      <c r="A124" s="108">
        <v>295</v>
      </c>
      <c r="B124" s="109" t="s">
        <v>1416</v>
      </c>
      <c r="C124" s="109" t="s">
        <v>282</v>
      </c>
      <c r="D124" s="108" t="b">
        <v>0</v>
      </c>
      <c r="E124" s="110">
        <v>42865.662523148145</v>
      </c>
      <c r="F124" s="110">
        <v>42865.662523148145</v>
      </c>
      <c r="G124" s="108">
        <v>142</v>
      </c>
    </row>
    <row r="125" spans="1:7" ht="15" customHeight="1" x14ac:dyDescent="0.25">
      <c r="A125" s="108">
        <v>296</v>
      </c>
      <c r="B125" s="109" t="s">
        <v>1413</v>
      </c>
      <c r="C125" s="109" t="s">
        <v>282</v>
      </c>
      <c r="D125" s="108" t="b">
        <v>0</v>
      </c>
      <c r="E125" s="110">
        <v>42865.662824074076</v>
      </c>
      <c r="F125" s="110">
        <v>42865.662824074076</v>
      </c>
      <c r="G125" s="108">
        <v>110</v>
      </c>
    </row>
    <row r="126" spans="1:7" ht="15" customHeight="1" x14ac:dyDescent="0.25">
      <c r="A126" s="108">
        <v>297</v>
      </c>
      <c r="B126" s="109" t="s">
        <v>114</v>
      </c>
      <c r="C126" s="109" t="s">
        <v>282</v>
      </c>
      <c r="D126" s="108" t="b">
        <v>0</v>
      </c>
      <c r="E126" s="110">
        <v>42865.670358796298</v>
      </c>
      <c r="F126" s="110">
        <v>42865.670358796298</v>
      </c>
      <c r="G126" s="108">
        <v>21</v>
      </c>
    </row>
    <row r="127" spans="1:7" ht="15" customHeight="1" x14ac:dyDescent="0.25">
      <c r="A127" s="108">
        <v>298</v>
      </c>
      <c r="B127" s="109" t="s">
        <v>136</v>
      </c>
      <c r="C127" s="109" t="s">
        <v>282</v>
      </c>
      <c r="D127" s="108" t="b">
        <v>0</v>
      </c>
      <c r="E127" s="110">
        <v>42865.700682870367</v>
      </c>
      <c r="F127" s="110">
        <v>42865.700682870367</v>
      </c>
      <c r="G127" s="108">
        <v>122</v>
      </c>
    </row>
    <row r="128" spans="1:7" ht="15" customHeight="1" x14ac:dyDescent="0.25">
      <c r="A128" s="108">
        <v>299</v>
      </c>
      <c r="B128" s="109" t="s">
        <v>137</v>
      </c>
      <c r="C128" s="109" t="s">
        <v>282</v>
      </c>
      <c r="D128" s="108" t="b">
        <v>0</v>
      </c>
      <c r="E128" s="110">
        <v>42865.701377314814</v>
      </c>
      <c r="F128" s="110">
        <v>42865.701377314814</v>
      </c>
      <c r="G128" s="108">
        <v>130</v>
      </c>
    </row>
    <row r="129" spans="1:7" ht="15" customHeight="1" x14ac:dyDescent="0.25">
      <c r="A129" s="108">
        <v>300</v>
      </c>
      <c r="B129" s="109" t="s">
        <v>1427</v>
      </c>
      <c r="C129" s="109" t="s">
        <v>282</v>
      </c>
      <c r="D129" s="108" t="b">
        <v>0</v>
      </c>
      <c r="E129" s="110">
        <v>42865.703819444447</v>
      </c>
      <c r="F129" s="110">
        <v>42865.703819444447</v>
      </c>
      <c r="G129" s="108">
        <v>165</v>
      </c>
    </row>
    <row r="130" spans="1:7" ht="15" customHeight="1" x14ac:dyDescent="0.25">
      <c r="A130" s="108">
        <v>301</v>
      </c>
      <c r="B130" s="109" t="s">
        <v>1428</v>
      </c>
      <c r="C130" s="109" t="s">
        <v>282</v>
      </c>
      <c r="D130" s="108" t="b">
        <v>0</v>
      </c>
      <c r="E130" s="110">
        <v>42865.703969907408</v>
      </c>
      <c r="F130" s="110">
        <v>42865.703969907408</v>
      </c>
      <c r="G130" s="108">
        <v>152</v>
      </c>
    </row>
    <row r="131" spans="1:7" ht="15" customHeight="1" x14ac:dyDescent="0.25">
      <c r="A131" s="108">
        <v>302</v>
      </c>
      <c r="B131" s="109" t="s">
        <v>1417</v>
      </c>
      <c r="C131" s="109" t="s">
        <v>282</v>
      </c>
      <c r="D131" s="108" t="b">
        <v>0</v>
      </c>
      <c r="E131" s="110">
        <v>42865.70416666667</v>
      </c>
      <c r="F131" s="110">
        <v>42865.70853009259</v>
      </c>
      <c r="G131" s="108">
        <v>164</v>
      </c>
    </row>
    <row r="132" spans="1:7" ht="15" customHeight="1" x14ac:dyDescent="0.25">
      <c r="A132" s="108">
        <v>303</v>
      </c>
      <c r="B132" s="109" t="s">
        <v>1429</v>
      </c>
      <c r="C132" s="109" t="s">
        <v>282</v>
      </c>
      <c r="D132" s="108" t="b">
        <v>0</v>
      </c>
      <c r="E132" s="110">
        <v>42865.704293981478</v>
      </c>
      <c r="F132" s="110">
        <v>42865.704293981478</v>
      </c>
      <c r="G132" s="108">
        <v>153</v>
      </c>
    </row>
    <row r="133" spans="1:7" ht="15" customHeight="1" x14ac:dyDescent="0.25">
      <c r="A133" s="108">
        <v>304</v>
      </c>
      <c r="B133" s="109" t="s">
        <v>1430</v>
      </c>
      <c r="C133" s="109" t="s">
        <v>282</v>
      </c>
      <c r="D133" s="108" t="b">
        <v>0</v>
      </c>
      <c r="E133" s="110">
        <v>42865.704444444447</v>
      </c>
      <c r="F133" s="110">
        <v>42865.704444444447</v>
      </c>
      <c r="G133" s="108">
        <v>166</v>
      </c>
    </row>
    <row r="134" spans="1:7" ht="15" customHeight="1" x14ac:dyDescent="0.25">
      <c r="A134" s="108">
        <v>305</v>
      </c>
      <c r="B134" s="109" t="s">
        <v>1432</v>
      </c>
      <c r="C134" s="109" t="s">
        <v>282</v>
      </c>
      <c r="D134" s="108" t="b">
        <v>0</v>
      </c>
      <c r="E134" s="110">
        <v>42865.704675925925</v>
      </c>
      <c r="F134" s="110">
        <v>42865.704675925925</v>
      </c>
      <c r="G134" s="108">
        <v>167</v>
      </c>
    </row>
    <row r="135" spans="1:7" ht="15" customHeight="1" x14ac:dyDescent="0.25">
      <c r="A135" s="108">
        <v>306</v>
      </c>
      <c r="B135" s="109" t="s">
        <v>1419</v>
      </c>
      <c r="C135" s="109" t="s">
        <v>282</v>
      </c>
      <c r="D135" s="108" t="b">
        <v>0</v>
      </c>
      <c r="E135" s="110">
        <v>42865.704976851855</v>
      </c>
      <c r="F135" s="110">
        <v>42885.702893518515</v>
      </c>
      <c r="G135" s="108">
        <v>157</v>
      </c>
    </row>
    <row r="136" spans="1:7" ht="15" customHeight="1" x14ac:dyDescent="0.25">
      <c r="A136" s="108">
        <v>307</v>
      </c>
      <c r="B136" s="109" t="s">
        <v>1420</v>
      </c>
      <c r="C136" s="109" t="s">
        <v>282</v>
      </c>
      <c r="D136" s="108" t="b">
        <v>0</v>
      </c>
      <c r="E136" s="110">
        <v>42865.705104166664</v>
      </c>
      <c r="F136" s="110">
        <v>42885.702986111108</v>
      </c>
      <c r="G136" s="108">
        <v>158</v>
      </c>
    </row>
    <row r="137" spans="1:7" ht="15" customHeight="1" x14ac:dyDescent="0.25">
      <c r="A137" s="108">
        <v>308</v>
      </c>
      <c r="B137" s="109" t="s">
        <v>1421</v>
      </c>
      <c r="C137" s="109" t="s">
        <v>282</v>
      </c>
      <c r="D137" s="108" t="b">
        <v>0</v>
      </c>
      <c r="E137" s="110">
        <v>42865.705266203702</v>
      </c>
      <c r="F137" s="110">
        <v>42885.703055555554</v>
      </c>
      <c r="G137" s="108">
        <v>159</v>
      </c>
    </row>
    <row r="138" spans="1:7" ht="15" customHeight="1" x14ac:dyDescent="0.25">
      <c r="A138" s="108">
        <v>309</v>
      </c>
      <c r="B138" s="109" t="s">
        <v>1422</v>
      </c>
      <c r="C138" s="109" t="s">
        <v>282</v>
      </c>
      <c r="D138" s="108" t="b">
        <v>0</v>
      </c>
      <c r="E138" s="110">
        <v>42865.705393518518</v>
      </c>
      <c r="F138" s="110">
        <v>42885.703125</v>
      </c>
      <c r="G138" s="108">
        <v>160</v>
      </c>
    </row>
    <row r="139" spans="1:7" ht="15" customHeight="1" x14ac:dyDescent="0.25">
      <c r="A139" s="108">
        <v>310</v>
      </c>
      <c r="B139" s="109" t="s">
        <v>1423</v>
      </c>
      <c r="C139" s="109" t="s">
        <v>282</v>
      </c>
      <c r="D139" s="108" t="b">
        <v>0</v>
      </c>
      <c r="E139" s="110">
        <v>42865.705555555556</v>
      </c>
      <c r="F139" s="110">
        <v>42885.703194444446</v>
      </c>
      <c r="G139" s="108">
        <v>161</v>
      </c>
    </row>
    <row r="140" spans="1:7" ht="15" customHeight="1" x14ac:dyDescent="0.25">
      <c r="A140" s="108">
        <v>311</v>
      </c>
      <c r="B140" s="109" t="s">
        <v>1442</v>
      </c>
      <c r="C140" s="109" t="s">
        <v>282</v>
      </c>
      <c r="D140" s="108" t="b">
        <v>0</v>
      </c>
      <c r="E140" s="110">
        <v>42865.712280092594</v>
      </c>
      <c r="F140" s="110">
        <v>42865.712280092594</v>
      </c>
      <c r="G140" s="108">
        <v>177</v>
      </c>
    </row>
    <row r="141" spans="1:7" ht="15" customHeight="1" x14ac:dyDescent="0.25">
      <c r="A141" s="108">
        <v>312</v>
      </c>
      <c r="B141" s="109" t="s">
        <v>1444</v>
      </c>
      <c r="C141" s="109" t="s">
        <v>282</v>
      </c>
      <c r="D141" s="108" t="b">
        <v>0</v>
      </c>
      <c r="E141" s="110">
        <v>42865.713043981479</v>
      </c>
      <c r="F141" s="110">
        <v>42865.713043981479</v>
      </c>
      <c r="G141" s="108">
        <v>181</v>
      </c>
    </row>
    <row r="142" spans="1:7" ht="15" customHeight="1" x14ac:dyDescent="0.25">
      <c r="A142" s="108">
        <v>313</v>
      </c>
      <c r="B142" s="109" t="s">
        <v>1446</v>
      </c>
      <c r="C142" s="109" t="s">
        <v>282</v>
      </c>
      <c r="D142" s="108" t="b">
        <v>0</v>
      </c>
      <c r="E142" s="110">
        <v>42865.713182870371</v>
      </c>
      <c r="F142" s="110">
        <v>42865.713182870371</v>
      </c>
      <c r="G142" s="108">
        <v>182</v>
      </c>
    </row>
    <row r="143" spans="1:7" ht="15" customHeight="1" x14ac:dyDescent="0.25">
      <c r="A143" s="108">
        <v>314</v>
      </c>
      <c r="B143" s="109" t="s">
        <v>1445</v>
      </c>
      <c r="C143" s="109" t="s">
        <v>282</v>
      </c>
      <c r="D143" s="108" t="b">
        <v>0</v>
      </c>
      <c r="E143" s="110">
        <v>42865.713321759256</v>
      </c>
      <c r="F143" s="110">
        <v>42865.713321759256</v>
      </c>
      <c r="G143" s="108">
        <v>183</v>
      </c>
    </row>
    <row r="144" spans="1:7" ht="15" customHeight="1" x14ac:dyDescent="0.25">
      <c r="A144" s="108">
        <v>315</v>
      </c>
      <c r="B144" s="109" t="s">
        <v>1449</v>
      </c>
      <c r="C144" s="109" t="s">
        <v>282</v>
      </c>
      <c r="D144" s="108" t="b">
        <v>0</v>
      </c>
      <c r="E144" s="110">
        <v>42865.71398148148</v>
      </c>
      <c r="F144" s="110">
        <v>42865.71398148148</v>
      </c>
      <c r="G144" s="108">
        <v>186</v>
      </c>
    </row>
    <row r="145" spans="1:7" ht="15" customHeight="1" x14ac:dyDescent="0.25">
      <c r="A145" s="108">
        <v>316</v>
      </c>
      <c r="B145" s="109" t="s">
        <v>1450</v>
      </c>
      <c r="C145" s="109" t="s">
        <v>282</v>
      </c>
      <c r="D145" s="108" t="b">
        <v>0</v>
      </c>
      <c r="E145" s="110">
        <v>42865.71466435185</v>
      </c>
      <c r="F145" s="110">
        <v>42865.71466435185</v>
      </c>
      <c r="G145" s="108">
        <v>187</v>
      </c>
    </row>
    <row r="146" spans="1:7" ht="15" customHeight="1" x14ac:dyDescent="0.25">
      <c r="A146" s="108">
        <v>317</v>
      </c>
      <c r="B146" s="109" t="s">
        <v>237</v>
      </c>
      <c r="C146" s="109" t="s">
        <v>282</v>
      </c>
      <c r="D146" s="108" t="b">
        <v>0</v>
      </c>
      <c r="E146" s="110">
        <v>42865.714861111112</v>
      </c>
      <c r="F146" s="110">
        <v>42865.714861111112</v>
      </c>
      <c r="G146" s="108">
        <v>188</v>
      </c>
    </row>
    <row r="147" spans="1:7" ht="15" customHeight="1" x14ac:dyDescent="0.25">
      <c r="A147" s="108">
        <v>318</v>
      </c>
      <c r="B147" s="109" t="s">
        <v>1451</v>
      </c>
      <c r="C147" s="109" t="s">
        <v>282</v>
      </c>
      <c r="D147" s="108" t="b">
        <v>0</v>
      </c>
      <c r="E147" s="110">
        <v>42865.715057870373</v>
      </c>
      <c r="F147" s="110">
        <v>42865.715057870373</v>
      </c>
      <c r="G147" s="108">
        <v>189</v>
      </c>
    </row>
    <row r="148" spans="1:7" ht="15" customHeight="1" x14ac:dyDescent="0.25">
      <c r="A148" s="108">
        <v>319</v>
      </c>
      <c r="B148" s="109" t="s">
        <v>1452</v>
      </c>
      <c r="C148" s="109" t="s">
        <v>282</v>
      </c>
      <c r="D148" s="108" t="b">
        <v>0</v>
      </c>
      <c r="E148" s="110">
        <v>42865.715208333335</v>
      </c>
      <c r="F148" s="110">
        <v>42865.715208333335</v>
      </c>
      <c r="G148" s="108">
        <v>190</v>
      </c>
    </row>
    <row r="149" spans="1:7" ht="15" customHeight="1" x14ac:dyDescent="0.25">
      <c r="A149" s="108">
        <v>320</v>
      </c>
      <c r="B149" s="109" t="s">
        <v>1456</v>
      </c>
      <c r="C149" s="109" t="s">
        <v>282</v>
      </c>
      <c r="D149" s="108" t="b">
        <v>0</v>
      </c>
      <c r="E149" s="110">
        <v>42865.715694444443</v>
      </c>
      <c r="F149" s="110">
        <v>42865.715694444443</v>
      </c>
      <c r="G149" s="108">
        <v>194</v>
      </c>
    </row>
    <row r="150" spans="1:7" ht="15" customHeight="1" x14ac:dyDescent="0.25">
      <c r="A150" s="108">
        <v>321</v>
      </c>
      <c r="B150" s="109" t="s">
        <v>1458</v>
      </c>
      <c r="C150" s="109" t="s">
        <v>282</v>
      </c>
      <c r="D150" s="108" t="b">
        <v>0</v>
      </c>
      <c r="E150" s="110">
        <v>42865.715833333335</v>
      </c>
      <c r="F150" s="110">
        <v>42865.715833333335</v>
      </c>
      <c r="G150" s="108">
        <v>196</v>
      </c>
    </row>
    <row r="151" spans="1:7" ht="15" customHeight="1" x14ac:dyDescent="0.25">
      <c r="A151" s="108">
        <v>322</v>
      </c>
      <c r="B151" s="109" t="s">
        <v>1485</v>
      </c>
      <c r="C151" s="109" t="s">
        <v>282</v>
      </c>
      <c r="D151" s="108" t="b">
        <v>0</v>
      </c>
      <c r="E151" s="110">
        <v>42865.722453703704</v>
      </c>
      <c r="F151" s="110">
        <v>42870.631851851853</v>
      </c>
      <c r="G151" s="108">
        <v>226</v>
      </c>
    </row>
    <row r="152" spans="1:7" ht="15" customHeight="1" x14ac:dyDescent="0.25">
      <c r="A152" s="108">
        <v>323</v>
      </c>
      <c r="B152" s="109" t="s">
        <v>1486</v>
      </c>
      <c r="C152" s="109" t="s">
        <v>282</v>
      </c>
      <c r="D152" s="108" t="b">
        <v>0</v>
      </c>
      <c r="E152" s="110">
        <v>42865.722604166665</v>
      </c>
      <c r="F152" s="110">
        <v>42870.631932870368</v>
      </c>
      <c r="G152" s="108">
        <v>227</v>
      </c>
    </row>
    <row r="153" spans="1:7" ht="15" customHeight="1" x14ac:dyDescent="0.25">
      <c r="A153" s="108">
        <v>324</v>
      </c>
      <c r="B153" s="109" t="s">
        <v>1487</v>
      </c>
      <c r="C153" s="109" t="s">
        <v>282</v>
      </c>
      <c r="D153" s="108" t="b">
        <v>0</v>
      </c>
      <c r="E153" s="110">
        <v>42865.722870370373</v>
      </c>
      <c r="F153" s="110">
        <v>42870.632094907407</v>
      </c>
      <c r="G153" s="108">
        <v>229</v>
      </c>
    </row>
    <row r="154" spans="1:7" ht="15" customHeight="1" x14ac:dyDescent="0.25">
      <c r="A154" s="108">
        <v>325</v>
      </c>
      <c r="B154" s="109" t="s">
        <v>1488</v>
      </c>
      <c r="C154" s="109" t="s">
        <v>282</v>
      </c>
      <c r="D154" s="108" t="b">
        <v>0</v>
      </c>
      <c r="E154" s="110">
        <v>42865.723009259258</v>
      </c>
      <c r="F154" s="110">
        <v>42870.632175925923</v>
      </c>
      <c r="G154" s="108">
        <v>230</v>
      </c>
    </row>
    <row r="155" spans="1:7" ht="15" customHeight="1" x14ac:dyDescent="0.25">
      <c r="A155" s="108">
        <v>326</v>
      </c>
      <c r="B155" s="109" t="s">
        <v>1490</v>
      </c>
      <c r="C155" s="109" t="s">
        <v>282</v>
      </c>
      <c r="D155" s="108" t="b">
        <v>0</v>
      </c>
      <c r="E155" s="110">
        <v>42865.723171296297</v>
      </c>
      <c r="F155" s="110">
        <v>42870.632337962961</v>
      </c>
      <c r="G155" s="108">
        <v>232</v>
      </c>
    </row>
    <row r="156" spans="1:7" ht="15" customHeight="1" x14ac:dyDescent="0.25">
      <c r="A156" s="108">
        <v>327</v>
      </c>
      <c r="B156" s="109" t="s">
        <v>1492</v>
      </c>
      <c r="C156" s="109" t="s">
        <v>282</v>
      </c>
      <c r="D156" s="108" t="b">
        <v>0</v>
      </c>
      <c r="E156" s="110">
        <v>42865.723287037035</v>
      </c>
      <c r="F156" s="110">
        <v>42870.632523148146</v>
      </c>
      <c r="G156" s="108">
        <v>234</v>
      </c>
    </row>
    <row r="157" spans="1:7" ht="15" customHeight="1" x14ac:dyDescent="0.25">
      <c r="A157" s="108">
        <v>328</v>
      </c>
      <c r="B157" s="109" t="s">
        <v>1493</v>
      </c>
      <c r="C157" s="109" t="s">
        <v>282</v>
      </c>
      <c r="D157" s="108" t="b">
        <v>0</v>
      </c>
      <c r="E157" s="110">
        <v>42865.723425925928</v>
      </c>
      <c r="F157" s="110">
        <v>42870.632604166669</v>
      </c>
      <c r="G157" s="108">
        <v>235</v>
      </c>
    </row>
    <row r="158" spans="1:7" ht="15" customHeight="1" x14ac:dyDescent="0.25">
      <c r="A158" s="108">
        <v>329</v>
      </c>
      <c r="B158" s="109" t="s">
        <v>120</v>
      </c>
      <c r="C158" s="109" t="s">
        <v>282</v>
      </c>
      <c r="D158" s="108" t="b">
        <v>0</v>
      </c>
      <c r="E158" s="110">
        <v>42865.723622685182</v>
      </c>
      <c r="F158" s="110">
        <v>42870.632696759261</v>
      </c>
      <c r="G158" s="108">
        <v>236</v>
      </c>
    </row>
    <row r="159" spans="1:7" ht="15" customHeight="1" x14ac:dyDescent="0.25">
      <c r="A159" s="108">
        <v>330</v>
      </c>
      <c r="B159" s="109" t="s">
        <v>1495</v>
      </c>
      <c r="C159" s="109" t="s">
        <v>282</v>
      </c>
      <c r="D159" s="108" t="b">
        <v>0</v>
      </c>
      <c r="E159" s="110">
        <v>42865.723749999997</v>
      </c>
      <c r="F159" s="110">
        <v>42870.6328587963</v>
      </c>
      <c r="G159" s="108">
        <v>238</v>
      </c>
    </row>
    <row r="160" spans="1:7" ht="15" customHeight="1" x14ac:dyDescent="0.25">
      <c r="A160" s="108">
        <v>331</v>
      </c>
      <c r="B160" s="109" t="s">
        <v>1497</v>
      </c>
      <c r="C160" s="109" t="s">
        <v>282</v>
      </c>
      <c r="D160" s="108" t="b">
        <v>0</v>
      </c>
      <c r="E160" s="110">
        <v>42865.72388888889</v>
      </c>
      <c r="F160" s="110">
        <v>42870.633055555554</v>
      </c>
      <c r="G160" s="108">
        <v>240</v>
      </c>
    </row>
    <row r="161" spans="1:7" ht="15" customHeight="1" x14ac:dyDescent="0.25">
      <c r="A161" s="108">
        <v>332</v>
      </c>
      <c r="B161" s="109" t="s">
        <v>1500</v>
      </c>
      <c r="C161" s="109" t="s">
        <v>282</v>
      </c>
      <c r="D161" s="108" t="b">
        <v>0</v>
      </c>
      <c r="E161" s="110">
        <v>42865.724039351851</v>
      </c>
      <c r="F161" s="110">
        <v>42870.633379629631</v>
      </c>
      <c r="G161" s="108">
        <v>242</v>
      </c>
    </row>
    <row r="162" spans="1:7" ht="15" customHeight="1" x14ac:dyDescent="0.25">
      <c r="A162" s="108">
        <v>333</v>
      </c>
      <c r="B162" s="109" t="s">
        <v>1523</v>
      </c>
      <c r="C162" s="109" t="s">
        <v>282</v>
      </c>
      <c r="D162" s="108" t="b">
        <v>0</v>
      </c>
      <c r="E162" s="110">
        <v>42865.72415509259</v>
      </c>
      <c r="F162" s="110">
        <v>42870.633472222224</v>
      </c>
      <c r="G162" s="108">
        <v>243</v>
      </c>
    </row>
    <row r="163" spans="1:7" ht="15" customHeight="1" x14ac:dyDescent="0.25">
      <c r="A163" s="108">
        <v>334</v>
      </c>
      <c r="B163" s="109" t="s">
        <v>1434</v>
      </c>
      <c r="C163" s="109" t="s">
        <v>282</v>
      </c>
      <c r="D163" s="108" t="b">
        <v>0</v>
      </c>
      <c r="E163" s="110">
        <v>42865.730208333334</v>
      </c>
      <c r="F163" s="110">
        <v>42865.730208333334</v>
      </c>
      <c r="G163" s="108">
        <v>170</v>
      </c>
    </row>
    <row r="164" spans="1:7" ht="15" customHeight="1" x14ac:dyDescent="0.25">
      <c r="A164" s="108">
        <v>335</v>
      </c>
      <c r="B164" s="109" t="s">
        <v>1436</v>
      </c>
      <c r="C164" s="109" t="s">
        <v>282</v>
      </c>
      <c r="D164" s="108" t="b">
        <v>0</v>
      </c>
      <c r="E164" s="110">
        <v>42865.730358796296</v>
      </c>
      <c r="F164" s="110">
        <v>42865.730358796296</v>
      </c>
      <c r="G164" s="108">
        <v>172</v>
      </c>
    </row>
    <row r="165" spans="1:7" ht="15" customHeight="1" x14ac:dyDescent="0.25">
      <c r="A165" s="108">
        <v>336</v>
      </c>
      <c r="B165" s="109" t="s">
        <v>1439</v>
      </c>
      <c r="C165" s="109" t="s">
        <v>282</v>
      </c>
      <c r="D165" s="108" t="b">
        <v>0</v>
      </c>
      <c r="E165" s="110">
        <v>42865.73060185185</v>
      </c>
      <c r="F165" s="110">
        <v>42865.73060185185</v>
      </c>
      <c r="G165" s="108">
        <v>174</v>
      </c>
    </row>
    <row r="166" spans="1:7" ht="15" customHeight="1" x14ac:dyDescent="0.25">
      <c r="A166" s="108">
        <v>337</v>
      </c>
      <c r="B166" s="109" t="s">
        <v>1441</v>
      </c>
      <c r="C166" s="109" t="s">
        <v>282</v>
      </c>
      <c r="D166" s="108" t="b">
        <v>0</v>
      </c>
      <c r="E166" s="110">
        <v>42865.730833333335</v>
      </c>
      <c r="F166" s="110">
        <v>42865.730833333335</v>
      </c>
      <c r="G166" s="108">
        <v>176</v>
      </c>
    </row>
    <row r="167" spans="1:7" ht="15" customHeight="1" x14ac:dyDescent="0.25">
      <c r="A167" s="108">
        <v>338</v>
      </c>
      <c r="B167" s="109" t="s">
        <v>1443</v>
      </c>
      <c r="C167" s="109" t="s">
        <v>282</v>
      </c>
      <c r="D167" s="108" t="b">
        <v>0</v>
      </c>
      <c r="E167" s="110">
        <v>42865.731087962966</v>
      </c>
      <c r="F167" s="110">
        <v>42865.731087962966</v>
      </c>
      <c r="G167" s="108">
        <v>178</v>
      </c>
    </row>
    <row r="168" spans="1:7" ht="15" customHeight="1" x14ac:dyDescent="0.25">
      <c r="A168" s="108">
        <v>339</v>
      </c>
      <c r="B168" s="109" t="s">
        <v>116</v>
      </c>
      <c r="C168" s="109" t="s">
        <v>282</v>
      </c>
      <c r="D168" s="108" t="b">
        <v>0</v>
      </c>
      <c r="E168" s="110">
        <v>42865.731307870374</v>
      </c>
      <c r="F168" s="110">
        <v>42865.731307870374</v>
      </c>
      <c r="G168" s="108">
        <v>180</v>
      </c>
    </row>
    <row r="169" spans="1:7" ht="15" customHeight="1" x14ac:dyDescent="0.25">
      <c r="A169" s="108">
        <v>340</v>
      </c>
      <c r="B169" s="109" t="s">
        <v>1453</v>
      </c>
      <c r="C169" s="109" t="s">
        <v>282</v>
      </c>
      <c r="D169" s="108" t="b">
        <v>0</v>
      </c>
      <c r="E169" s="110">
        <v>42865.731631944444</v>
      </c>
      <c r="F169" s="110">
        <v>42865.731631944444</v>
      </c>
      <c r="G169" s="108">
        <v>191</v>
      </c>
    </row>
    <row r="170" spans="1:7" ht="15" customHeight="1" x14ac:dyDescent="0.25">
      <c r="A170" s="108">
        <v>341</v>
      </c>
      <c r="B170" s="109" t="s">
        <v>1455</v>
      </c>
      <c r="C170" s="109" t="s">
        <v>282</v>
      </c>
      <c r="D170" s="108" t="b">
        <v>0</v>
      </c>
      <c r="E170" s="110">
        <v>42865.73201388889</v>
      </c>
      <c r="F170" s="110">
        <v>42865.73201388889</v>
      </c>
      <c r="G170" s="108">
        <v>193</v>
      </c>
    </row>
    <row r="171" spans="1:7" ht="15" customHeight="1" x14ac:dyDescent="0.25">
      <c r="A171" s="108">
        <v>342</v>
      </c>
      <c r="B171" s="109" t="s">
        <v>1457</v>
      </c>
      <c r="C171" s="109" t="s">
        <v>282</v>
      </c>
      <c r="D171" s="108" t="b">
        <v>0</v>
      </c>
      <c r="E171" s="110">
        <v>42865.732210648152</v>
      </c>
      <c r="F171" s="110">
        <v>42865.732210648152</v>
      </c>
      <c r="G171" s="108">
        <v>195</v>
      </c>
    </row>
    <row r="172" spans="1:7" ht="15" customHeight="1" x14ac:dyDescent="0.25">
      <c r="A172" s="108">
        <v>343</v>
      </c>
      <c r="B172" s="109" t="s">
        <v>1459</v>
      </c>
      <c r="C172" s="109" t="s">
        <v>282</v>
      </c>
      <c r="D172" s="108" t="b">
        <v>0</v>
      </c>
      <c r="E172" s="110">
        <v>42865.732430555552</v>
      </c>
      <c r="F172" s="110">
        <v>42865.732430555552</v>
      </c>
      <c r="G172" s="108">
        <v>197</v>
      </c>
    </row>
    <row r="173" spans="1:7" ht="15" customHeight="1" x14ac:dyDescent="0.25">
      <c r="A173" s="108">
        <v>344</v>
      </c>
      <c r="B173" s="109" t="s">
        <v>1462</v>
      </c>
      <c r="C173" s="109" t="s">
        <v>282</v>
      </c>
      <c r="D173" s="108" t="b">
        <v>0</v>
      </c>
      <c r="E173" s="110">
        <v>42865.732858796298</v>
      </c>
      <c r="F173" s="110">
        <v>42870.629699074074</v>
      </c>
      <c r="G173" s="108">
        <v>200</v>
      </c>
    </row>
    <row r="174" spans="1:7" ht="15" customHeight="1" x14ac:dyDescent="0.25">
      <c r="A174" s="108">
        <v>345</v>
      </c>
      <c r="B174" s="109" t="s">
        <v>1465</v>
      </c>
      <c r="C174" s="109" t="s">
        <v>282</v>
      </c>
      <c r="D174" s="108" t="b">
        <v>0</v>
      </c>
      <c r="E174" s="110">
        <v>42865.733043981483</v>
      </c>
      <c r="F174" s="110">
        <v>42870.629930555559</v>
      </c>
      <c r="G174" s="108">
        <v>203</v>
      </c>
    </row>
    <row r="175" spans="1:7" ht="15" customHeight="1" x14ac:dyDescent="0.25">
      <c r="A175" s="108">
        <v>346</v>
      </c>
      <c r="B175" s="109" t="s">
        <v>1468</v>
      </c>
      <c r="C175" s="109" t="s">
        <v>282</v>
      </c>
      <c r="D175" s="108" t="b">
        <v>0</v>
      </c>
      <c r="E175" s="110">
        <v>42865.733229166668</v>
      </c>
      <c r="F175" s="110">
        <v>42870.630162037036</v>
      </c>
      <c r="G175" s="108">
        <v>206</v>
      </c>
    </row>
    <row r="176" spans="1:7" ht="15" customHeight="1" x14ac:dyDescent="0.25">
      <c r="A176" s="108">
        <v>347</v>
      </c>
      <c r="B176" s="109" t="s">
        <v>1470</v>
      </c>
      <c r="C176" s="109" t="s">
        <v>282</v>
      </c>
      <c r="D176" s="108" t="b">
        <v>0</v>
      </c>
      <c r="E176" s="110">
        <v>42865.733402777776</v>
      </c>
      <c r="F176" s="110">
        <v>42870.630393518521</v>
      </c>
      <c r="G176" s="108">
        <v>209</v>
      </c>
    </row>
    <row r="177" spans="1:7" ht="15" customHeight="1" x14ac:dyDescent="0.25">
      <c r="A177" s="108">
        <v>348</v>
      </c>
      <c r="B177" s="109" t="s">
        <v>1473</v>
      </c>
      <c r="C177" s="109" t="s">
        <v>282</v>
      </c>
      <c r="D177" s="108" t="b">
        <v>0</v>
      </c>
      <c r="E177" s="110">
        <v>42865.733576388891</v>
      </c>
      <c r="F177" s="110">
        <v>42870.630613425928</v>
      </c>
      <c r="G177" s="108">
        <v>211</v>
      </c>
    </row>
    <row r="178" spans="1:7" ht="15" customHeight="1" x14ac:dyDescent="0.25">
      <c r="A178" s="108">
        <v>349</v>
      </c>
      <c r="B178" s="109" t="s">
        <v>1475</v>
      </c>
      <c r="C178" s="109" t="s">
        <v>282</v>
      </c>
      <c r="D178" s="108" t="b">
        <v>0</v>
      </c>
      <c r="E178" s="110">
        <v>42865.734212962961</v>
      </c>
      <c r="F178" s="110">
        <v>42870.630844907406</v>
      </c>
      <c r="G178" s="108">
        <v>214</v>
      </c>
    </row>
    <row r="179" spans="1:7" ht="15" customHeight="1" x14ac:dyDescent="0.25">
      <c r="A179" s="108">
        <v>350</v>
      </c>
      <c r="B179" s="109" t="s">
        <v>117</v>
      </c>
      <c r="C179" s="109" t="s">
        <v>282</v>
      </c>
      <c r="D179" s="108" t="b">
        <v>0</v>
      </c>
      <c r="E179" s="110">
        <v>42865.735752314817</v>
      </c>
      <c r="F179" s="110">
        <v>42870.630995370368</v>
      </c>
      <c r="G179" s="108">
        <v>216</v>
      </c>
    </row>
    <row r="180" spans="1:7" ht="15" customHeight="1" x14ac:dyDescent="0.25">
      <c r="A180" s="108">
        <v>351</v>
      </c>
      <c r="B180" s="109" t="s">
        <v>1478</v>
      </c>
      <c r="C180" s="109" t="s">
        <v>282</v>
      </c>
      <c r="D180" s="108" t="b">
        <v>0</v>
      </c>
      <c r="E180" s="110">
        <v>42865.736041666663</v>
      </c>
      <c r="F180" s="110">
        <v>42870.631192129629</v>
      </c>
      <c r="G180" s="108">
        <v>218</v>
      </c>
    </row>
    <row r="181" spans="1:7" ht="15" customHeight="1" x14ac:dyDescent="0.25">
      <c r="A181" s="108">
        <v>352</v>
      </c>
      <c r="B181" s="109" t="s">
        <v>1480</v>
      </c>
      <c r="C181" s="109" t="s">
        <v>282</v>
      </c>
      <c r="D181" s="108" t="b">
        <v>0</v>
      </c>
      <c r="E181" s="110">
        <v>42865.736238425925</v>
      </c>
      <c r="F181" s="110">
        <v>42870.631458333337</v>
      </c>
      <c r="G181" s="108">
        <v>221</v>
      </c>
    </row>
    <row r="182" spans="1:7" ht="15" customHeight="1" x14ac:dyDescent="0.25">
      <c r="A182" s="108">
        <v>353</v>
      </c>
      <c r="B182" s="109" t="s">
        <v>1482</v>
      </c>
      <c r="C182" s="109" t="s">
        <v>282</v>
      </c>
      <c r="D182" s="108" t="b">
        <v>0</v>
      </c>
      <c r="E182" s="110">
        <v>42865.73641203704</v>
      </c>
      <c r="F182" s="110">
        <v>42870.631597222222</v>
      </c>
      <c r="G182" s="108">
        <v>223</v>
      </c>
    </row>
    <row r="183" spans="1:7" ht="15" customHeight="1" x14ac:dyDescent="0.25">
      <c r="A183" s="108">
        <v>354</v>
      </c>
      <c r="B183" s="109" t="s">
        <v>1484</v>
      </c>
      <c r="C183" s="109" t="s">
        <v>282</v>
      </c>
      <c r="D183" s="108" t="b">
        <v>0</v>
      </c>
      <c r="E183" s="110">
        <v>42865.736631944441</v>
      </c>
      <c r="F183" s="110">
        <v>42870.63175925926</v>
      </c>
      <c r="G183" s="108">
        <v>225</v>
      </c>
    </row>
    <row r="184" spans="1:7" ht="15" customHeight="1" x14ac:dyDescent="0.25">
      <c r="A184" s="108">
        <v>355</v>
      </c>
      <c r="B184" s="109" t="s">
        <v>119</v>
      </c>
      <c r="C184" s="109" t="s">
        <v>282</v>
      </c>
      <c r="D184" s="108" t="b">
        <v>0</v>
      </c>
      <c r="E184" s="110">
        <v>42865.736990740741</v>
      </c>
      <c r="F184" s="110">
        <v>42870.632013888891</v>
      </c>
      <c r="G184" s="108">
        <v>228</v>
      </c>
    </row>
    <row r="185" spans="1:7" ht="15" customHeight="1" x14ac:dyDescent="0.25">
      <c r="A185" s="108">
        <v>356</v>
      </c>
      <c r="B185" s="109" t="s">
        <v>1489</v>
      </c>
      <c r="C185" s="109" t="s">
        <v>282</v>
      </c>
      <c r="D185" s="108" t="b">
        <v>0</v>
      </c>
      <c r="E185" s="110">
        <v>42865.73715277778</v>
      </c>
      <c r="F185" s="110">
        <v>42870.632256944446</v>
      </c>
      <c r="G185" s="108">
        <v>231</v>
      </c>
    </row>
    <row r="186" spans="1:7" ht="15" customHeight="1" x14ac:dyDescent="0.25">
      <c r="A186" s="108">
        <v>357</v>
      </c>
      <c r="B186" s="109" t="s">
        <v>1491</v>
      </c>
      <c r="C186" s="109" t="s">
        <v>282</v>
      </c>
      <c r="D186" s="108" t="b">
        <v>0</v>
      </c>
      <c r="E186" s="110">
        <v>42865.737314814818</v>
      </c>
      <c r="F186" s="110">
        <v>42870.632430555554</v>
      </c>
      <c r="G186" s="108">
        <v>233</v>
      </c>
    </row>
    <row r="187" spans="1:7" ht="15" customHeight="1" x14ac:dyDescent="0.25">
      <c r="A187" s="108">
        <v>358</v>
      </c>
      <c r="B187" s="109" t="s">
        <v>1494</v>
      </c>
      <c r="C187" s="109" t="s">
        <v>282</v>
      </c>
      <c r="D187" s="108" t="b">
        <v>0</v>
      </c>
      <c r="E187" s="110">
        <v>42865.737523148149</v>
      </c>
      <c r="F187" s="110">
        <v>42870.6327662037</v>
      </c>
      <c r="G187" s="108">
        <v>237</v>
      </c>
    </row>
    <row r="188" spans="1:7" ht="15" customHeight="1" x14ac:dyDescent="0.25">
      <c r="A188" s="108">
        <v>359</v>
      </c>
      <c r="B188" s="109" t="s">
        <v>1498</v>
      </c>
      <c r="C188" s="109" t="s">
        <v>282</v>
      </c>
      <c r="D188" s="108" t="b">
        <v>0</v>
      </c>
      <c r="E188" s="110">
        <v>42865.737870370373</v>
      </c>
      <c r="F188" s="110">
        <v>42870.633159722223</v>
      </c>
      <c r="G188" s="108">
        <v>241</v>
      </c>
    </row>
    <row r="189" spans="1:7" ht="15" customHeight="1" x14ac:dyDescent="0.25">
      <c r="A189" s="108">
        <v>360</v>
      </c>
      <c r="B189" s="109" t="s">
        <v>1507</v>
      </c>
      <c r="C189" s="109" t="s">
        <v>282</v>
      </c>
      <c r="D189" s="108" t="b">
        <v>0</v>
      </c>
      <c r="E189" s="110">
        <v>42865.738032407404</v>
      </c>
      <c r="F189" s="110">
        <v>42870.632962962962</v>
      </c>
      <c r="G189" s="108">
        <v>239</v>
      </c>
    </row>
    <row r="190" spans="1:7" ht="15" customHeight="1" x14ac:dyDescent="0.25">
      <c r="A190" s="108">
        <v>361</v>
      </c>
      <c r="B190" s="109" t="s">
        <v>1499</v>
      </c>
      <c r="C190" s="109" t="s">
        <v>282</v>
      </c>
      <c r="D190" s="108" t="b">
        <v>0</v>
      </c>
      <c r="E190" s="110">
        <v>42865.738356481481</v>
      </c>
      <c r="F190" s="110">
        <v>42870.633252314816</v>
      </c>
      <c r="G190" s="108">
        <v>245</v>
      </c>
    </row>
    <row r="191" spans="1:7" ht="15" customHeight="1" x14ac:dyDescent="0.25">
      <c r="A191" s="108">
        <v>362</v>
      </c>
      <c r="B191" s="109" t="s">
        <v>1396</v>
      </c>
      <c r="C191" s="109" t="s">
        <v>282</v>
      </c>
      <c r="D191" s="108" t="b">
        <v>0</v>
      </c>
      <c r="E191" s="110">
        <v>42865.776446759257</v>
      </c>
      <c r="F191" s="110">
        <v>42871.566643518519</v>
      </c>
      <c r="G191" s="108">
        <v>84</v>
      </c>
    </row>
    <row r="192" spans="1:7" ht="15" customHeight="1" x14ac:dyDescent="0.25">
      <c r="A192" s="108">
        <v>363</v>
      </c>
      <c r="B192" s="109" t="s">
        <v>193</v>
      </c>
      <c r="C192" s="109" t="s">
        <v>282</v>
      </c>
      <c r="D192" s="108" t="b">
        <v>0</v>
      </c>
      <c r="E192" s="110">
        <v>42865.776909722219</v>
      </c>
      <c r="F192" s="110">
        <v>42871.566446759258</v>
      </c>
      <c r="G192" s="108">
        <v>86</v>
      </c>
    </row>
    <row r="193" spans="1:7" ht="15" customHeight="1" x14ac:dyDescent="0.25">
      <c r="A193" s="108">
        <v>364</v>
      </c>
      <c r="B193" s="109" t="s">
        <v>191</v>
      </c>
      <c r="C193" s="109" t="s">
        <v>282</v>
      </c>
      <c r="D193" s="108" t="b">
        <v>0</v>
      </c>
      <c r="E193" s="110">
        <v>42865.77715277778</v>
      </c>
      <c r="F193" s="110">
        <v>42871.566354166665</v>
      </c>
      <c r="G193" s="108">
        <v>87</v>
      </c>
    </row>
    <row r="194" spans="1:7" ht="15" customHeight="1" x14ac:dyDescent="0.25">
      <c r="A194" s="108">
        <v>365</v>
      </c>
      <c r="B194" s="109" t="s">
        <v>1410</v>
      </c>
      <c r="C194" s="109" t="s">
        <v>282</v>
      </c>
      <c r="D194" s="108" t="b">
        <v>0</v>
      </c>
      <c r="E194" s="110">
        <v>42865.778437499997</v>
      </c>
      <c r="F194" s="110">
        <v>42865.778437499997</v>
      </c>
      <c r="G194" s="108">
        <v>115</v>
      </c>
    </row>
    <row r="195" spans="1:7" ht="15" customHeight="1" x14ac:dyDescent="0.25">
      <c r="A195" s="108">
        <v>366</v>
      </c>
      <c r="B195" s="109" t="s">
        <v>1411</v>
      </c>
      <c r="C195" s="109" t="s">
        <v>282</v>
      </c>
      <c r="D195" s="108" t="b">
        <v>0</v>
      </c>
      <c r="E195" s="110">
        <v>42865.778773148151</v>
      </c>
      <c r="F195" s="110">
        <v>42865.778773148151</v>
      </c>
      <c r="G195" s="108">
        <v>117</v>
      </c>
    </row>
    <row r="196" spans="1:7" ht="15" customHeight="1" x14ac:dyDescent="0.25">
      <c r="A196" s="108">
        <v>367</v>
      </c>
      <c r="B196" s="109" t="s">
        <v>1409</v>
      </c>
      <c r="C196" s="109" t="s">
        <v>282</v>
      </c>
      <c r="D196" s="108" t="b">
        <v>0</v>
      </c>
      <c r="E196" s="110">
        <v>42865.78125</v>
      </c>
      <c r="F196" s="110">
        <v>42865.78125</v>
      </c>
      <c r="G196" s="108">
        <v>116</v>
      </c>
    </row>
    <row r="197" spans="1:7" ht="15" customHeight="1" x14ac:dyDescent="0.25">
      <c r="A197" s="108">
        <v>368</v>
      </c>
      <c r="B197" s="109" t="s">
        <v>135</v>
      </c>
      <c r="C197" s="109" t="s">
        <v>282</v>
      </c>
      <c r="D197" s="108" t="b">
        <v>0</v>
      </c>
      <c r="E197" s="110">
        <v>42867.54005787037</v>
      </c>
      <c r="F197" s="110">
        <v>42867.54005787037</v>
      </c>
      <c r="G197" s="108">
        <v>129</v>
      </c>
    </row>
    <row r="198" spans="1:7" ht="15" customHeight="1" x14ac:dyDescent="0.25">
      <c r="A198" s="108">
        <v>369</v>
      </c>
      <c r="B198" s="109" t="s">
        <v>129</v>
      </c>
      <c r="C198" s="109" t="s">
        <v>282</v>
      </c>
      <c r="D198" s="108" t="b">
        <v>0</v>
      </c>
      <c r="E198" s="110">
        <v>42867.540231481478</v>
      </c>
      <c r="F198" s="110">
        <v>42867.540231481478</v>
      </c>
      <c r="G198" s="108">
        <v>137</v>
      </c>
    </row>
    <row r="199" spans="1:7" ht="15" customHeight="1" x14ac:dyDescent="0.25">
      <c r="A199" s="108">
        <v>370</v>
      </c>
      <c r="B199" s="109" t="s">
        <v>1406</v>
      </c>
      <c r="C199" s="109" t="s">
        <v>282</v>
      </c>
      <c r="D199" s="108" t="b">
        <v>0</v>
      </c>
      <c r="E199" s="110">
        <v>42867.56386574074</v>
      </c>
      <c r="F199" s="110">
        <v>42867.56386574074</v>
      </c>
      <c r="G199" s="108">
        <v>109</v>
      </c>
    </row>
    <row r="200" spans="1:7" ht="15" customHeight="1" x14ac:dyDescent="0.25">
      <c r="A200" s="108">
        <v>371</v>
      </c>
      <c r="B200" s="109" t="s">
        <v>1408</v>
      </c>
      <c r="C200" s="109" t="s">
        <v>282</v>
      </c>
      <c r="D200" s="108" t="b">
        <v>0</v>
      </c>
      <c r="E200" s="110">
        <v>42867.564444444448</v>
      </c>
      <c r="F200" s="110">
        <v>42867.570567129631</v>
      </c>
      <c r="G200" s="108">
        <v>113</v>
      </c>
    </row>
    <row r="201" spans="1:7" ht="15" customHeight="1" x14ac:dyDescent="0.25">
      <c r="A201" s="108">
        <v>373</v>
      </c>
      <c r="B201" s="109" t="s">
        <v>1412</v>
      </c>
      <c r="C201" s="109" t="s">
        <v>282</v>
      </c>
      <c r="D201" s="108" t="b">
        <v>0</v>
      </c>
      <c r="E201" s="110">
        <v>42867.565868055557</v>
      </c>
      <c r="F201" s="110">
        <v>42867.565868055557</v>
      </c>
      <c r="G201" s="108">
        <v>118</v>
      </c>
    </row>
    <row r="202" spans="1:7" ht="15" customHeight="1" x14ac:dyDescent="0.25">
      <c r="A202" s="108">
        <v>374</v>
      </c>
      <c r="B202" s="109" t="s">
        <v>1414</v>
      </c>
      <c r="C202" s="109" t="s">
        <v>282</v>
      </c>
      <c r="D202" s="108" t="b">
        <v>0</v>
      </c>
      <c r="E202" s="110">
        <v>42867.566574074073</v>
      </c>
      <c r="F202" s="110">
        <v>42867.566574074073</v>
      </c>
      <c r="G202" s="108">
        <v>120</v>
      </c>
    </row>
    <row r="203" spans="1:7" ht="15" customHeight="1" x14ac:dyDescent="0.25">
      <c r="A203" s="108">
        <v>375</v>
      </c>
      <c r="B203" s="109" t="s">
        <v>1407</v>
      </c>
      <c r="C203" s="109" t="s">
        <v>282</v>
      </c>
      <c r="D203" s="108" t="b">
        <v>0</v>
      </c>
      <c r="E203" s="110">
        <v>42867.567569444444</v>
      </c>
      <c r="F203" s="110">
        <v>42867.567569444444</v>
      </c>
      <c r="G203" s="108">
        <v>114</v>
      </c>
    </row>
    <row r="204" spans="1:7" ht="15" customHeight="1" x14ac:dyDescent="0.25">
      <c r="A204" s="108">
        <v>376</v>
      </c>
      <c r="B204" s="109" t="s">
        <v>58</v>
      </c>
      <c r="C204" s="109" t="s">
        <v>282</v>
      </c>
      <c r="D204" s="108" t="b">
        <v>0</v>
      </c>
      <c r="E204" s="110">
        <v>42870.584780092591</v>
      </c>
      <c r="F204" s="110">
        <v>42870.585011574076</v>
      </c>
      <c r="G204" s="108">
        <v>19</v>
      </c>
    </row>
    <row r="205" spans="1:7" ht="15" customHeight="1" x14ac:dyDescent="0.25">
      <c r="A205" s="108">
        <v>377</v>
      </c>
      <c r="B205" s="109" t="s">
        <v>53</v>
      </c>
      <c r="C205" s="109" t="s">
        <v>282</v>
      </c>
      <c r="D205" s="108" t="b">
        <v>0</v>
      </c>
      <c r="E205" s="110">
        <v>42870.598171296297</v>
      </c>
      <c r="F205" s="110">
        <v>42870.598344907405</v>
      </c>
      <c r="G205" s="108">
        <v>10</v>
      </c>
    </row>
    <row r="206" spans="1:7" ht="15" customHeight="1" x14ac:dyDescent="0.25">
      <c r="A206" s="108">
        <v>378</v>
      </c>
      <c r="B206" s="109" t="s">
        <v>205</v>
      </c>
      <c r="C206" s="109" t="s">
        <v>282</v>
      </c>
      <c r="D206" s="108" t="b">
        <v>0</v>
      </c>
      <c r="E206" s="110">
        <v>42870.60193287037</v>
      </c>
      <c r="F206" s="110">
        <v>42870.60193287037</v>
      </c>
      <c r="G206" s="108">
        <v>23</v>
      </c>
    </row>
    <row r="207" spans="1:7" ht="15" customHeight="1" x14ac:dyDescent="0.25">
      <c r="A207" s="108">
        <v>379</v>
      </c>
      <c r="B207" s="109" t="s">
        <v>200</v>
      </c>
      <c r="C207" s="109" t="s">
        <v>282</v>
      </c>
      <c r="D207" s="108" t="b">
        <v>0</v>
      </c>
      <c r="E207" s="110">
        <v>42870.615682870368</v>
      </c>
      <c r="F207" s="110">
        <v>42870.615682870368</v>
      </c>
      <c r="G207" s="108">
        <v>15</v>
      </c>
    </row>
    <row r="208" spans="1:7" ht="15" customHeight="1" x14ac:dyDescent="0.25">
      <c r="A208" s="108">
        <v>380</v>
      </c>
      <c r="B208" s="109" t="s">
        <v>202</v>
      </c>
      <c r="C208" s="109" t="s">
        <v>282</v>
      </c>
      <c r="D208" s="108" t="b">
        <v>0</v>
      </c>
      <c r="E208" s="110">
        <v>42870.620300925926</v>
      </c>
      <c r="F208" s="110">
        <v>42870.620300925926</v>
      </c>
      <c r="G208" s="108">
        <v>16</v>
      </c>
    </row>
    <row r="209" spans="1:7" ht="15" customHeight="1" x14ac:dyDescent="0.25">
      <c r="A209" s="108">
        <v>381</v>
      </c>
      <c r="B209" s="109" t="s">
        <v>203</v>
      </c>
      <c r="C209" s="109" t="s">
        <v>282</v>
      </c>
      <c r="D209" s="108" t="b">
        <v>0</v>
      </c>
      <c r="E209" s="110">
        <v>42870.620717592596</v>
      </c>
      <c r="F209" s="110">
        <v>42870.620717592596</v>
      </c>
      <c r="G209" s="108">
        <v>17</v>
      </c>
    </row>
    <row r="210" spans="1:7" ht="15" customHeight="1" x14ac:dyDescent="0.25">
      <c r="A210" s="108">
        <v>382</v>
      </c>
      <c r="B210" s="109" t="s">
        <v>1515</v>
      </c>
      <c r="C210" s="109" t="s">
        <v>282</v>
      </c>
      <c r="D210" s="108" t="b">
        <v>0</v>
      </c>
      <c r="E210" s="110">
        <v>42870.627141203702</v>
      </c>
      <c r="F210" s="110">
        <v>42885.687974537039</v>
      </c>
      <c r="G210" s="108">
        <v>20</v>
      </c>
    </row>
    <row r="211" spans="1:7" ht="15" customHeight="1" x14ac:dyDescent="0.25">
      <c r="A211" s="108">
        <v>383</v>
      </c>
      <c r="B211" s="109" t="s">
        <v>1501</v>
      </c>
      <c r="C211" s="109" t="s">
        <v>282</v>
      </c>
      <c r="D211" s="108" t="b">
        <v>0</v>
      </c>
      <c r="E211" s="110">
        <v>42870.633796296293</v>
      </c>
      <c r="F211" s="110">
        <v>42870.633796296293</v>
      </c>
      <c r="G211" s="108">
        <v>248</v>
      </c>
    </row>
    <row r="212" spans="1:7" ht="15" customHeight="1" x14ac:dyDescent="0.25">
      <c r="A212" s="108">
        <v>384</v>
      </c>
      <c r="B212" s="109" t="s">
        <v>50</v>
      </c>
      <c r="C212" s="109" t="s">
        <v>282</v>
      </c>
      <c r="D212" s="108" t="b">
        <v>0</v>
      </c>
      <c r="E212" s="110">
        <v>42871.569502314815</v>
      </c>
      <c r="F212" s="110">
        <v>42871.569988425923</v>
      </c>
      <c r="G212" s="108">
        <v>43</v>
      </c>
    </row>
    <row r="213" spans="1:7" ht="15" customHeight="1" x14ac:dyDescent="0.25">
      <c r="A213" s="108">
        <v>385</v>
      </c>
      <c r="B213" s="109" t="s">
        <v>163</v>
      </c>
      <c r="C213" s="109" t="s">
        <v>282</v>
      </c>
      <c r="D213" s="108" t="b">
        <v>0</v>
      </c>
      <c r="E213" s="110">
        <v>42871.569791666669</v>
      </c>
      <c r="F213" s="110">
        <v>42871.570219907408</v>
      </c>
      <c r="G213" s="108">
        <v>61</v>
      </c>
    </row>
    <row r="214" spans="1:7" ht="15" customHeight="1" x14ac:dyDescent="0.25">
      <c r="A214" s="108">
        <v>386</v>
      </c>
      <c r="B214" s="109" t="s">
        <v>56</v>
      </c>
      <c r="C214" s="109" t="s">
        <v>282</v>
      </c>
      <c r="D214" s="108" t="b">
        <v>0</v>
      </c>
      <c r="E214" s="110">
        <v>42871.570474537039</v>
      </c>
      <c r="F214" s="110">
        <v>42871.570474537039</v>
      </c>
      <c r="G214" s="108">
        <v>83</v>
      </c>
    </row>
    <row r="215" spans="1:7" ht="15" customHeight="1" x14ac:dyDescent="0.25">
      <c r="A215" s="108">
        <v>387</v>
      </c>
      <c r="B215" s="109" t="s">
        <v>186</v>
      </c>
      <c r="C215" s="109" t="s">
        <v>282</v>
      </c>
      <c r="D215" s="108" t="b">
        <v>0</v>
      </c>
      <c r="E215" s="110">
        <v>42871.571111111109</v>
      </c>
      <c r="F215" s="110">
        <v>42871.571111111109</v>
      </c>
      <c r="G215" s="108">
        <v>76</v>
      </c>
    </row>
    <row r="216" spans="1:7" ht="15" customHeight="1" x14ac:dyDescent="0.25">
      <c r="A216" s="108">
        <v>388</v>
      </c>
      <c r="B216" s="109" t="s">
        <v>156</v>
      </c>
      <c r="C216" s="109" t="s">
        <v>282</v>
      </c>
      <c r="D216" s="108" t="b">
        <v>0</v>
      </c>
      <c r="E216" s="110">
        <v>42871.572928240741</v>
      </c>
      <c r="F216" s="110">
        <v>42871.572928240741</v>
      </c>
      <c r="G216" s="108">
        <v>44</v>
      </c>
    </row>
    <row r="217" spans="1:7" ht="15" customHeight="1" x14ac:dyDescent="0.25">
      <c r="A217" s="108">
        <v>389</v>
      </c>
      <c r="B217" s="109" t="s">
        <v>175</v>
      </c>
      <c r="C217" s="109" t="s">
        <v>282</v>
      </c>
      <c r="D217" s="108" t="b">
        <v>0</v>
      </c>
      <c r="E217" s="110">
        <v>42871.574918981481</v>
      </c>
      <c r="F217" s="110">
        <v>42871.574918981481</v>
      </c>
      <c r="G217" s="108">
        <v>62</v>
      </c>
    </row>
    <row r="218" spans="1:7" ht="15" customHeight="1" x14ac:dyDescent="0.25">
      <c r="A218" s="108">
        <v>390</v>
      </c>
      <c r="B218" s="109" t="s">
        <v>192</v>
      </c>
      <c r="C218" s="109" t="s">
        <v>282</v>
      </c>
      <c r="D218" s="108" t="b">
        <v>0</v>
      </c>
      <c r="E218" s="110">
        <v>42871.591157407405</v>
      </c>
      <c r="F218" s="110">
        <v>42871.591157407405</v>
      </c>
      <c r="G218" s="108">
        <v>88</v>
      </c>
    </row>
    <row r="219" spans="1:7" ht="15" customHeight="1" x14ac:dyDescent="0.25">
      <c r="A219" s="108">
        <v>391</v>
      </c>
      <c r="B219" s="109" t="s">
        <v>1518</v>
      </c>
      <c r="C219" s="109" t="s">
        <v>282</v>
      </c>
      <c r="D219" s="108" t="b">
        <v>0</v>
      </c>
      <c r="E219" s="110">
        <v>42871.601875</v>
      </c>
      <c r="F219" s="110">
        <v>42885.694351851853</v>
      </c>
      <c r="G219" s="108">
        <v>48</v>
      </c>
    </row>
    <row r="220" spans="1:7" ht="15" customHeight="1" x14ac:dyDescent="0.25">
      <c r="A220" s="108">
        <v>392</v>
      </c>
      <c r="B220" s="109" t="s">
        <v>115</v>
      </c>
      <c r="C220" s="109" t="s">
        <v>282</v>
      </c>
      <c r="D220" s="108" t="b">
        <v>0</v>
      </c>
      <c r="E220" s="110">
        <v>42871.607986111114</v>
      </c>
      <c r="F220" s="110">
        <v>42871.607986111114</v>
      </c>
      <c r="G220" s="108">
        <v>78</v>
      </c>
    </row>
    <row r="221" spans="1:7" ht="15" customHeight="1" x14ac:dyDescent="0.25">
      <c r="A221" s="108">
        <v>393</v>
      </c>
      <c r="B221" s="109" t="s">
        <v>176</v>
      </c>
      <c r="C221" s="109" t="s">
        <v>282</v>
      </c>
      <c r="D221" s="108" t="b">
        <v>0</v>
      </c>
      <c r="E221" s="110">
        <v>42871.627847222226</v>
      </c>
      <c r="F221" s="110">
        <v>42871.628125000003</v>
      </c>
      <c r="G221" s="108">
        <v>63</v>
      </c>
    </row>
    <row r="222" spans="1:7" ht="15" customHeight="1" x14ac:dyDescent="0.25">
      <c r="A222" s="108">
        <v>394</v>
      </c>
      <c r="B222" s="109" t="s">
        <v>177</v>
      </c>
      <c r="C222" s="109" t="s">
        <v>282</v>
      </c>
      <c r="D222" s="108" t="b">
        <v>0</v>
      </c>
      <c r="E222" s="110">
        <v>42871.628518518519</v>
      </c>
      <c r="F222" s="110">
        <v>42871.628518518519</v>
      </c>
      <c r="G222" s="108">
        <v>64</v>
      </c>
    </row>
    <row r="223" spans="1:7" ht="15" customHeight="1" x14ac:dyDescent="0.25">
      <c r="A223" s="108">
        <v>395</v>
      </c>
      <c r="B223" s="109" t="s">
        <v>178</v>
      </c>
      <c r="C223" s="109" t="s">
        <v>282</v>
      </c>
      <c r="D223" s="108" t="b">
        <v>0</v>
      </c>
      <c r="E223" s="110">
        <v>42871.62903935185</v>
      </c>
      <c r="F223" s="110">
        <v>42871.62903935185</v>
      </c>
      <c r="G223" s="108">
        <v>65</v>
      </c>
    </row>
    <row r="224" spans="1:7" ht="15" customHeight="1" x14ac:dyDescent="0.25">
      <c r="A224" s="108">
        <v>396</v>
      </c>
      <c r="B224" s="109" t="s">
        <v>179</v>
      </c>
      <c r="C224" s="109" t="s">
        <v>282</v>
      </c>
      <c r="D224" s="108" t="b">
        <v>0</v>
      </c>
      <c r="E224" s="110">
        <v>42871.632523148146</v>
      </c>
      <c r="F224" s="110">
        <v>42871.632523148146</v>
      </c>
      <c r="G224" s="108">
        <v>66</v>
      </c>
    </row>
    <row r="225" spans="1:7" ht="15" customHeight="1" x14ac:dyDescent="0.25">
      <c r="A225" s="108">
        <v>397</v>
      </c>
      <c r="B225" s="109" t="s">
        <v>182</v>
      </c>
      <c r="C225" s="109" t="s">
        <v>282</v>
      </c>
      <c r="D225" s="108" t="b">
        <v>0</v>
      </c>
      <c r="E225" s="110">
        <v>42871.635937500003</v>
      </c>
      <c r="F225" s="110">
        <v>42871.635937500003</v>
      </c>
      <c r="G225" s="108">
        <v>69</v>
      </c>
    </row>
    <row r="226" spans="1:7" ht="15" customHeight="1" x14ac:dyDescent="0.25">
      <c r="A226" s="108">
        <v>398</v>
      </c>
      <c r="B226" s="109" t="s">
        <v>183</v>
      </c>
      <c r="C226" s="109" t="s">
        <v>282</v>
      </c>
      <c r="D226" s="108" t="b">
        <v>0</v>
      </c>
      <c r="E226" s="110">
        <v>42871.636377314811</v>
      </c>
      <c r="F226" s="110">
        <v>42871.636377314811</v>
      </c>
      <c r="G226" s="108">
        <v>70</v>
      </c>
    </row>
    <row r="227" spans="1:7" ht="15" customHeight="1" x14ac:dyDescent="0.25">
      <c r="A227" s="108">
        <v>399</v>
      </c>
      <c r="B227" s="109" t="s">
        <v>180</v>
      </c>
      <c r="C227" s="109" t="s">
        <v>282</v>
      </c>
      <c r="D227" s="108" t="b">
        <v>0</v>
      </c>
      <c r="E227" s="110">
        <v>42871.640590277777</v>
      </c>
      <c r="F227" s="110">
        <v>42871.640590277777</v>
      </c>
      <c r="G227" s="108">
        <v>67</v>
      </c>
    </row>
    <row r="228" spans="1:7" ht="15" customHeight="1" x14ac:dyDescent="0.25">
      <c r="A228" s="108">
        <v>400</v>
      </c>
      <c r="B228" s="109" t="s">
        <v>181</v>
      </c>
      <c r="C228" s="109" t="s">
        <v>282</v>
      </c>
      <c r="D228" s="108" t="b">
        <v>0</v>
      </c>
      <c r="E228" s="110">
        <v>42871.640949074077</v>
      </c>
      <c r="F228" s="110">
        <v>42871.640949074077</v>
      </c>
      <c r="G228" s="108">
        <v>68</v>
      </c>
    </row>
    <row r="229" spans="1:7" ht="15" customHeight="1" x14ac:dyDescent="0.25">
      <c r="A229" s="108">
        <v>401</v>
      </c>
      <c r="B229" s="109" t="s">
        <v>159</v>
      </c>
      <c r="C229" s="109" t="s">
        <v>282</v>
      </c>
      <c r="D229" s="108" t="b">
        <v>0</v>
      </c>
      <c r="E229" s="110">
        <v>42872.589444444442</v>
      </c>
      <c r="F229" s="110">
        <v>42872.589444444442</v>
      </c>
      <c r="G229" s="108">
        <v>45</v>
      </c>
    </row>
    <row r="230" spans="1:7" ht="15" customHeight="1" x14ac:dyDescent="0.25">
      <c r="A230" s="108">
        <v>402</v>
      </c>
      <c r="B230" s="109" t="s">
        <v>160</v>
      </c>
      <c r="C230" s="109" t="s">
        <v>282</v>
      </c>
      <c r="D230" s="108" t="b">
        <v>0</v>
      </c>
      <c r="E230" s="110">
        <v>42872.591006944444</v>
      </c>
      <c r="F230" s="110">
        <v>42872.591006944444</v>
      </c>
      <c r="G230" s="108">
        <v>46</v>
      </c>
    </row>
    <row r="231" spans="1:7" ht="15" customHeight="1" x14ac:dyDescent="0.25">
      <c r="A231" s="108">
        <v>403</v>
      </c>
      <c r="B231" s="109" t="s">
        <v>161</v>
      </c>
      <c r="C231" s="109" t="s">
        <v>282</v>
      </c>
      <c r="D231" s="108" t="b">
        <v>0</v>
      </c>
      <c r="E231" s="110">
        <v>42872.591874999998</v>
      </c>
      <c r="F231" s="110">
        <v>42872.591874999998</v>
      </c>
      <c r="G231" s="108">
        <v>47</v>
      </c>
    </row>
    <row r="232" spans="1:7" ht="15" customHeight="1" x14ac:dyDescent="0.25">
      <c r="A232" s="108">
        <v>404</v>
      </c>
      <c r="B232" s="109" t="s">
        <v>143</v>
      </c>
      <c r="C232" s="109" t="s">
        <v>282</v>
      </c>
      <c r="D232" s="108" t="b">
        <v>0</v>
      </c>
      <c r="E232" s="110">
        <v>42872.627685185187</v>
      </c>
      <c r="F232" s="110">
        <v>42872.627685185187</v>
      </c>
      <c r="G232" s="108">
        <v>31</v>
      </c>
    </row>
    <row r="233" spans="1:7" ht="15" customHeight="1" x14ac:dyDescent="0.25">
      <c r="A233" s="108">
        <v>405</v>
      </c>
      <c r="B233" s="109" t="s">
        <v>157</v>
      </c>
      <c r="C233" s="109" t="s">
        <v>282</v>
      </c>
      <c r="D233" s="108" t="b">
        <v>0</v>
      </c>
      <c r="E233" s="110">
        <v>42872.628182870372</v>
      </c>
      <c r="F233" s="110">
        <v>42872.628182870372</v>
      </c>
      <c r="G233" s="108">
        <v>32</v>
      </c>
    </row>
    <row r="234" spans="1:7" ht="15" customHeight="1" x14ac:dyDescent="0.25">
      <c r="A234" s="108">
        <v>406</v>
      </c>
      <c r="B234" s="109" t="s">
        <v>144</v>
      </c>
      <c r="C234" s="109" t="s">
        <v>282</v>
      </c>
      <c r="D234" s="108" t="b">
        <v>0</v>
      </c>
      <c r="E234" s="110">
        <v>42872.628657407404</v>
      </c>
      <c r="F234" s="110">
        <v>42872.628657407404</v>
      </c>
      <c r="G234" s="108">
        <v>33</v>
      </c>
    </row>
    <row r="235" spans="1:7" ht="15" customHeight="1" x14ac:dyDescent="0.25">
      <c r="A235" s="108">
        <v>407</v>
      </c>
      <c r="B235" s="109" t="s">
        <v>148</v>
      </c>
      <c r="C235" s="109" t="s">
        <v>282</v>
      </c>
      <c r="D235" s="108" t="b">
        <v>0</v>
      </c>
      <c r="E235" s="110">
        <v>42872.629374999997</v>
      </c>
      <c r="F235" s="110">
        <v>42872.629374999997</v>
      </c>
      <c r="G235" s="108">
        <v>34</v>
      </c>
    </row>
    <row r="236" spans="1:7" ht="15" customHeight="1" x14ac:dyDescent="0.25">
      <c r="A236" s="108">
        <v>408</v>
      </c>
      <c r="B236" s="109" t="s">
        <v>149</v>
      </c>
      <c r="C236" s="109" t="s">
        <v>282</v>
      </c>
      <c r="D236" s="108" t="b">
        <v>0</v>
      </c>
      <c r="E236" s="110">
        <v>42872.629826388889</v>
      </c>
      <c r="F236" s="110">
        <v>42872.629826388889</v>
      </c>
      <c r="G236" s="108">
        <v>35</v>
      </c>
    </row>
    <row r="237" spans="1:7" ht="15" customHeight="1" x14ac:dyDescent="0.25">
      <c r="A237" s="108">
        <v>409</v>
      </c>
      <c r="B237" s="109" t="s">
        <v>150</v>
      </c>
      <c r="C237" s="109" t="s">
        <v>282</v>
      </c>
      <c r="D237" s="108" t="b">
        <v>0</v>
      </c>
      <c r="E237" s="110">
        <v>42872.630243055559</v>
      </c>
      <c r="F237" s="110">
        <v>42872.630243055559</v>
      </c>
      <c r="G237" s="108">
        <v>36</v>
      </c>
    </row>
    <row r="238" spans="1:7" ht="15" customHeight="1" x14ac:dyDescent="0.25">
      <c r="A238" s="108">
        <v>410</v>
      </c>
      <c r="B238" s="109" t="s">
        <v>158</v>
      </c>
      <c r="C238" s="109" t="s">
        <v>282</v>
      </c>
      <c r="D238" s="108" t="b">
        <v>0</v>
      </c>
      <c r="E238" s="110">
        <v>42872.633726851855</v>
      </c>
      <c r="F238" s="110">
        <v>42872.633726851855</v>
      </c>
      <c r="G238" s="108">
        <v>37</v>
      </c>
    </row>
    <row r="239" spans="1:7" ht="15" customHeight="1" x14ac:dyDescent="0.25">
      <c r="A239" s="108">
        <v>411</v>
      </c>
      <c r="B239" s="109" t="s">
        <v>151</v>
      </c>
      <c r="C239" s="109" t="s">
        <v>282</v>
      </c>
      <c r="D239" s="108" t="b">
        <v>0</v>
      </c>
      <c r="E239" s="110">
        <v>42872.634340277778</v>
      </c>
      <c r="F239" s="110">
        <v>42872.634340277778</v>
      </c>
      <c r="G239" s="108">
        <v>38</v>
      </c>
    </row>
    <row r="240" spans="1:7" ht="15" customHeight="1" x14ac:dyDescent="0.25">
      <c r="A240" s="108">
        <v>412</v>
      </c>
      <c r="B240" s="109" t="s">
        <v>152</v>
      </c>
      <c r="C240" s="109" t="s">
        <v>282</v>
      </c>
      <c r="D240" s="108" t="b">
        <v>0</v>
      </c>
      <c r="E240" s="110">
        <v>42872.634780092594</v>
      </c>
      <c r="F240" s="110">
        <v>42872.634780092594</v>
      </c>
      <c r="G240" s="108">
        <v>39</v>
      </c>
    </row>
    <row r="241" spans="1:7" ht="15" customHeight="1" x14ac:dyDescent="0.25">
      <c r="A241" s="108">
        <v>413</v>
      </c>
      <c r="B241" s="109" t="s">
        <v>154</v>
      </c>
      <c r="C241" s="109" t="s">
        <v>282</v>
      </c>
      <c r="D241" s="108" t="b">
        <v>0</v>
      </c>
      <c r="E241" s="110">
        <v>42872.635277777779</v>
      </c>
      <c r="F241" s="110">
        <v>42872.635277777779</v>
      </c>
      <c r="G241" s="108">
        <v>40</v>
      </c>
    </row>
    <row r="242" spans="1:7" ht="15" customHeight="1" x14ac:dyDescent="0.25">
      <c r="A242" s="108">
        <v>414</v>
      </c>
      <c r="B242" s="109" t="s">
        <v>153</v>
      </c>
      <c r="C242" s="109" t="s">
        <v>282</v>
      </c>
      <c r="D242" s="108" t="b">
        <v>0</v>
      </c>
      <c r="E242" s="110">
        <v>42872.636342592596</v>
      </c>
      <c r="F242" s="110">
        <v>42872.636342592596</v>
      </c>
      <c r="G242" s="108">
        <v>41</v>
      </c>
    </row>
    <row r="243" spans="1:7" ht="15" customHeight="1" x14ac:dyDescent="0.25">
      <c r="A243" s="108">
        <v>415</v>
      </c>
      <c r="B243" s="109" t="s">
        <v>155</v>
      </c>
      <c r="C243" s="109" t="s">
        <v>282</v>
      </c>
      <c r="D243" s="108" t="b">
        <v>0</v>
      </c>
      <c r="E243" s="110">
        <v>42872.636817129627</v>
      </c>
      <c r="F243" s="110">
        <v>42872.636817129627</v>
      </c>
      <c r="G243" s="108">
        <v>42</v>
      </c>
    </row>
    <row r="244" spans="1:7" ht="15" customHeight="1" x14ac:dyDescent="0.25">
      <c r="A244" s="108">
        <v>416</v>
      </c>
      <c r="B244" s="109" t="s">
        <v>165</v>
      </c>
      <c r="C244" s="109" t="s">
        <v>282</v>
      </c>
      <c r="D244" s="108" t="b">
        <v>0</v>
      </c>
      <c r="E244" s="110">
        <v>42872.654999999999</v>
      </c>
      <c r="F244" s="110">
        <v>42872.654999999999</v>
      </c>
      <c r="G244" s="108">
        <v>51</v>
      </c>
    </row>
    <row r="245" spans="1:7" ht="15" customHeight="1" x14ac:dyDescent="0.25">
      <c r="A245" s="108">
        <v>417</v>
      </c>
      <c r="B245" s="109" t="s">
        <v>169</v>
      </c>
      <c r="C245" s="109" t="s">
        <v>282</v>
      </c>
      <c r="D245" s="108" t="b">
        <v>0</v>
      </c>
      <c r="E245" s="110">
        <v>42872.655532407407</v>
      </c>
      <c r="F245" s="110">
        <v>42872.655532407407</v>
      </c>
      <c r="G245" s="108">
        <v>52</v>
      </c>
    </row>
    <row r="246" spans="1:7" ht="15" customHeight="1" x14ac:dyDescent="0.25">
      <c r="A246" s="108">
        <v>418</v>
      </c>
      <c r="B246" s="109" t="s">
        <v>170</v>
      </c>
      <c r="C246" s="109" t="s">
        <v>282</v>
      </c>
      <c r="D246" s="108" t="b">
        <v>0</v>
      </c>
      <c r="E246" s="110">
        <v>42872.656053240738</v>
      </c>
      <c r="F246" s="110">
        <v>42872.656053240738</v>
      </c>
      <c r="G246" s="108">
        <v>53</v>
      </c>
    </row>
    <row r="247" spans="1:7" ht="15" customHeight="1" x14ac:dyDescent="0.25">
      <c r="A247" s="108">
        <v>419</v>
      </c>
      <c r="B247" s="109" t="s">
        <v>171</v>
      </c>
      <c r="C247" s="109" t="s">
        <v>282</v>
      </c>
      <c r="D247" s="108" t="b">
        <v>0</v>
      </c>
      <c r="E247" s="110">
        <v>42872.656435185185</v>
      </c>
      <c r="F247" s="110">
        <v>42872.656435185185</v>
      </c>
      <c r="G247" s="108">
        <v>54</v>
      </c>
    </row>
    <row r="248" spans="1:7" ht="15" customHeight="1" x14ac:dyDescent="0.25">
      <c r="A248" s="108">
        <v>420</v>
      </c>
      <c r="B248" s="109" t="s">
        <v>166</v>
      </c>
      <c r="C248" s="109" t="s">
        <v>282</v>
      </c>
      <c r="D248" s="108" t="b">
        <v>0</v>
      </c>
      <c r="E248" s="110">
        <v>42872.657141203701</v>
      </c>
      <c r="F248" s="110">
        <v>42872.657141203701</v>
      </c>
      <c r="G248" s="108">
        <v>55</v>
      </c>
    </row>
    <row r="249" spans="1:7" ht="15" customHeight="1" x14ac:dyDescent="0.25">
      <c r="A249" s="108">
        <v>421</v>
      </c>
      <c r="B249" s="109" t="s">
        <v>167</v>
      </c>
      <c r="C249" s="109" t="s">
        <v>282</v>
      </c>
      <c r="D249" s="108" t="b">
        <v>0</v>
      </c>
      <c r="E249" s="110">
        <v>42872.65761574074</v>
      </c>
      <c r="F249" s="110">
        <v>42872.65761574074</v>
      </c>
      <c r="G249" s="108">
        <v>56</v>
      </c>
    </row>
    <row r="250" spans="1:7" ht="15" customHeight="1" x14ac:dyDescent="0.25">
      <c r="A250" s="108">
        <v>422</v>
      </c>
      <c r="B250" s="109" t="s">
        <v>168</v>
      </c>
      <c r="C250" s="109" t="s">
        <v>282</v>
      </c>
      <c r="D250" s="108" t="b">
        <v>0</v>
      </c>
      <c r="E250" s="110">
        <v>42872.658067129632</v>
      </c>
      <c r="F250" s="110">
        <v>42872.658067129632</v>
      </c>
      <c r="G250" s="108">
        <v>57</v>
      </c>
    </row>
    <row r="251" spans="1:7" ht="15" customHeight="1" x14ac:dyDescent="0.25">
      <c r="A251" s="108">
        <v>423</v>
      </c>
      <c r="B251" s="109" t="s">
        <v>172</v>
      </c>
      <c r="C251" s="109" t="s">
        <v>282</v>
      </c>
      <c r="D251" s="108" t="b">
        <v>0</v>
      </c>
      <c r="E251" s="110">
        <v>42872.659745370373</v>
      </c>
      <c r="F251" s="110">
        <v>42872.669351851851</v>
      </c>
      <c r="G251" s="108">
        <v>58</v>
      </c>
    </row>
    <row r="252" spans="1:7" ht="15" customHeight="1" x14ac:dyDescent="0.25">
      <c r="A252" s="108">
        <v>424</v>
      </c>
      <c r="B252" s="109" t="s">
        <v>173</v>
      </c>
      <c r="C252" s="109" t="s">
        <v>282</v>
      </c>
      <c r="D252" s="108" t="b">
        <v>0</v>
      </c>
      <c r="E252" s="110">
        <v>42872.660405092596</v>
      </c>
      <c r="F252" s="110">
        <v>42872.669618055559</v>
      </c>
      <c r="G252" s="108">
        <v>59</v>
      </c>
    </row>
    <row r="253" spans="1:7" ht="15" customHeight="1" x14ac:dyDescent="0.25">
      <c r="A253" s="108">
        <v>425</v>
      </c>
      <c r="B253" s="109" t="s">
        <v>174</v>
      </c>
      <c r="C253" s="109" t="s">
        <v>282</v>
      </c>
      <c r="D253" s="108" t="b">
        <v>0</v>
      </c>
      <c r="E253" s="110">
        <v>42872.669988425929</v>
      </c>
      <c r="F253" s="110">
        <v>42872.669988425929</v>
      </c>
      <c r="G253" s="108">
        <v>60</v>
      </c>
    </row>
    <row r="254" spans="1:7" ht="15" customHeight="1" x14ac:dyDescent="0.25">
      <c r="A254" s="108">
        <v>426</v>
      </c>
      <c r="B254" s="109" t="s">
        <v>1513</v>
      </c>
      <c r="C254" s="109" t="s">
        <v>282</v>
      </c>
      <c r="D254" s="108" t="b">
        <v>0</v>
      </c>
      <c r="E254" s="110">
        <v>42877.542500000003</v>
      </c>
      <c r="F254" s="110">
        <v>42877.542500000003</v>
      </c>
      <c r="G254" s="108">
        <v>163</v>
      </c>
    </row>
    <row r="255" spans="1:7" ht="15" customHeight="1" x14ac:dyDescent="0.25">
      <c r="A255" s="108">
        <v>427</v>
      </c>
      <c r="B255" s="109" t="s">
        <v>1510</v>
      </c>
      <c r="C255" s="109" t="s">
        <v>282</v>
      </c>
      <c r="D255" s="108" t="b">
        <v>0</v>
      </c>
      <c r="E255" s="110">
        <v>42877.643807870372</v>
      </c>
      <c r="F255" s="110">
        <v>42877.644201388888</v>
      </c>
      <c r="G255" s="108">
        <v>13</v>
      </c>
    </row>
    <row r="256" spans="1:7" ht="15" customHeight="1" x14ac:dyDescent="0.25">
      <c r="A256" s="108">
        <v>428</v>
      </c>
      <c r="B256" s="109" t="s">
        <v>1511</v>
      </c>
      <c r="C256" s="109" t="s">
        <v>282</v>
      </c>
      <c r="D256" s="108" t="b">
        <v>0</v>
      </c>
      <c r="E256" s="110">
        <v>42877.644490740742</v>
      </c>
      <c r="F256" s="110">
        <v>42877.644490740742</v>
      </c>
      <c r="G256" s="108">
        <v>11</v>
      </c>
    </row>
    <row r="257" spans="1:7" ht="15" customHeight="1" x14ac:dyDescent="0.25">
      <c r="A257" s="108">
        <v>429</v>
      </c>
      <c r="B257" s="109" t="s">
        <v>1512</v>
      </c>
      <c r="C257" s="109" t="s">
        <v>282</v>
      </c>
      <c r="D257" s="108" t="b">
        <v>0</v>
      </c>
      <c r="E257" s="110">
        <v>42877.644884259258</v>
      </c>
      <c r="F257" s="110">
        <v>42877.644884259258</v>
      </c>
      <c r="G257" s="108">
        <v>12</v>
      </c>
    </row>
    <row r="258" spans="1:7" ht="15" customHeight="1" x14ac:dyDescent="0.25">
      <c r="A258" s="108">
        <v>430</v>
      </c>
      <c r="B258" s="109" t="s">
        <v>1514</v>
      </c>
      <c r="C258" s="109" t="s">
        <v>282</v>
      </c>
      <c r="D258" s="108" t="b">
        <v>0</v>
      </c>
      <c r="E258" s="110">
        <v>42885.688460648147</v>
      </c>
      <c r="F258" s="110">
        <v>42885.688460648147</v>
      </c>
      <c r="G258" s="108">
        <v>8</v>
      </c>
    </row>
    <row r="259" spans="1:7" ht="15" customHeight="1" x14ac:dyDescent="0.25">
      <c r="A259" s="108">
        <v>431</v>
      </c>
      <c r="B259" s="109" t="s">
        <v>1520</v>
      </c>
      <c r="C259" s="109" t="s">
        <v>282</v>
      </c>
      <c r="D259" s="108" t="b">
        <v>0</v>
      </c>
      <c r="E259" s="110">
        <v>42885.692372685182</v>
      </c>
      <c r="F259" s="110">
        <v>42885.692372685182</v>
      </c>
      <c r="G259" s="108">
        <v>71</v>
      </c>
    </row>
    <row r="260" spans="1:7" ht="15" customHeight="1" x14ac:dyDescent="0.25">
      <c r="A260" s="108">
        <v>432</v>
      </c>
      <c r="B260" s="109" t="s">
        <v>1519</v>
      </c>
      <c r="C260" s="109" t="s">
        <v>282</v>
      </c>
      <c r="D260" s="108" t="b">
        <v>0</v>
      </c>
      <c r="E260" s="110">
        <v>42885.694756944446</v>
      </c>
      <c r="F260" s="110">
        <v>42885.694756944446</v>
      </c>
      <c r="G260" s="108">
        <v>72</v>
      </c>
    </row>
    <row r="261" spans="1:7" ht="15" customHeight="1" x14ac:dyDescent="0.25">
      <c r="A261" s="108">
        <v>433</v>
      </c>
      <c r="B261" s="109" t="s">
        <v>1521</v>
      </c>
      <c r="C261" s="109" t="s">
        <v>282</v>
      </c>
      <c r="D261" s="108" t="b">
        <v>0</v>
      </c>
      <c r="E261" s="110">
        <v>42885.695023148146</v>
      </c>
      <c r="F261" s="110">
        <v>42885.695023148146</v>
      </c>
      <c r="G261" s="108">
        <v>80</v>
      </c>
    </row>
    <row r="262" spans="1:7" ht="15" customHeight="1" x14ac:dyDescent="0.25">
      <c r="A262" s="108">
        <v>434</v>
      </c>
      <c r="B262" s="109" t="s">
        <v>1522</v>
      </c>
      <c r="C262" s="109" t="s">
        <v>282</v>
      </c>
      <c r="D262" s="108" t="b">
        <v>0</v>
      </c>
      <c r="E262" s="110">
        <v>42885.695509259262</v>
      </c>
      <c r="F262" s="110">
        <v>42885.695509259262</v>
      </c>
      <c r="G262" s="108">
        <v>90</v>
      </c>
    </row>
    <row r="263" spans="1:7" ht="15" customHeight="1" x14ac:dyDescent="0.25">
      <c r="A263" s="108">
        <v>435</v>
      </c>
      <c r="B263" s="109" t="s">
        <v>1517</v>
      </c>
      <c r="C263" s="109" t="s">
        <v>282</v>
      </c>
      <c r="D263" s="108" t="b">
        <v>0</v>
      </c>
      <c r="E263" s="110">
        <v>42885.69803240741</v>
      </c>
      <c r="F263" s="110">
        <v>42885.698240740741</v>
      </c>
      <c r="G263" s="108">
        <v>101</v>
      </c>
    </row>
    <row r="264" spans="1:7" ht="15" customHeight="1" x14ac:dyDescent="0.2"/>
    <row r="265" spans="1:7" ht="15" customHeight="1" x14ac:dyDescent="0.2"/>
    <row r="266" spans="1:7" ht="15" customHeight="1" x14ac:dyDescent="0.2"/>
    <row r="267" spans="1:7" ht="15" customHeight="1" x14ac:dyDescent="0.2"/>
    <row r="268" spans="1:7" ht="15" customHeight="1" x14ac:dyDescent="0.2"/>
    <row r="269" spans="1:7" ht="15" customHeight="1" x14ac:dyDescent="0.2"/>
    <row r="270" spans="1:7" ht="15" customHeight="1" x14ac:dyDescent="0.2"/>
    <row r="271" spans="1:7" ht="15" customHeight="1" x14ac:dyDescent="0.2"/>
    <row r="272" spans="1:7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91"/>
  <sheetViews>
    <sheetView workbookViewId="0">
      <selection activeCell="G5" sqref="G5"/>
    </sheetView>
  </sheetViews>
  <sheetFormatPr defaultRowHeight="12.75" x14ac:dyDescent="0.2"/>
  <cols>
    <col min="1" max="1" width="16.7109375" style="2" customWidth="1"/>
    <col min="2" max="2" width="24.7109375" style="2" customWidth="1"/>
    <col min="3" max="3" width="18.42578125" style="2" customWidth="1"/>
    <col min="4" max="4" width="16.5703125" style="2" customWidth="1"/>
    <col min="5" max="5" width="28.42578125" style="2" customWidth="1"/>
    <col min="6" max="16384" width="9.140625" style="2"/>
  </cols>
  <sheetData>
    <row r="1" spans="1:4" ht="15" x14ac:dyDescent="0.2">
      <c r="A1" s="3" t="s">
        <v>197</v>
      </c>
    </row>
    <row r="2" spans="1:4" ht="15" x14ac:dyDescent="0.2">
      <c r="A2" s="3"/>
    </row>
    <row r="3" spans="1:4" ht="14.25" x14ac:dyDescent="0.2">
      <c r="A3" s="4"/>
      <c r="B3" s="7" t="s">
        <v>8</v>
      </c>
      <c r="C3" s="7" t="s">
        <v>9</v>
      </c>
      <c r="D3" s="7" t="s">
        <v>10</v>
      </c>
    </row>
    <row r="4" spans="1:4" ht="30.75" customHeight="1" x14ac:dyDescent="0.2">
      <c r="A4" s="20" t="s">
        <v>14</v>
      </c>
      <c r="B4" s="5"/>
      <c r="C4" s="5"/>
      <c r="D4" s="5"/>
    </row>
    <row r="5" spans="1:4" ht="30" customHeight="1" x14ac:dyDescent="0.2">
      <c r="A5" s="20" t="s">
        <v>15</v>
      </c>
      <c r="B5" s="8"/>
      <c r="C5" s="5"/>
      <c r="D5" s="5"/>
    </row>
    <row r="6" spans="1:4" ht="30" customHeight="1" x14ac:dyDescent="0.2">
      <c r="A6" s="20" t="s">
        <v>17</v>
      </c>
      <c r="B6" s="52"/>
      <c r="C6" s="51"/>
      <c r="D6" s="18"/>
    </row>
    <row r="8" spans="1:4" ht="14.25" x14ac:dyDescent="0.2">
      <c r="A8" s="10" t="s">
        <v>21</v>
      </c>
    </row>
    <row r="9" spans="1:4" ht="14.25" x14ac:dyDescent="0.2">
      <c r="A9" s="105" t="s">
        <v>1530</v>
      </c>
      <c r="B9" s="102" t="s">
        <v>210</v>
      </c>
      <c r="C9" s="103" t="s">
        <v>211</v>
      </c>
    </row>
    <row r="10" spans="1:4" ht="15" x14ac:dyDescent="0.25">
      <c r="A10" s="134"/>
      <c r="B10" s="135"/>
      <c r="C10" s="23" t="str">
        <f>+IFERROR(VLOOKUP(B10,GLSpecs!$L$15:$M$180,2,FALSE),"")</f>
        <v/>
      </c>
    </row>
    <row r="11" spans="1:4" ht="15" x14ac:dyDescent="0.25">
      <c r="A11" s="134"/>
      <c r="B11" s="135"/>
      <c r="C11" s="23" t="str">
        <f>+IFERROR(VLOOKUP(B11,GLSpecs!$L$15:$M$180,2,FALSE),"")</f>
        <v/>
      </c>
    </row>
    <row r="12" spans="1:4" ht="15" x14ac:dyDescent="0.25">
      <c r="A12" s="134"/>
      <c r="B12" s="135"/>
      <c r="C12" s="23" t="str">
        <f>+IFERROR(VLOOKUP(B12,GLSpecs!$L$15:$M$180,2,FALSE),"")</f>
        <v/>
      </c>
    </row>
    <row r="13" spans="1:4" ht="15" x14ac:dyDescent="0.25">
      <c r="A13" s="134"/>
      <c r="B13" s="135"/>
      <c r="C13" s="23" t="str">
        <f>+IFERROR(VLOOKUP(B13,GLSpecs!$L$15:$M$180,2,FALSE),"")</f>
        <v/>
      </c>
    </row>
    <row r="14" spans="1:4" ht="15" x14ac:dyDescent="0.25">
      <c r="A14" s="134"/>
      <c r="B14" s="135"/>
      <c r="C14" s="23" t="str">
        <f>+IFERROR(VLOOKUP(B14,GLSpecs!$L$15:$M$180,2,FALSE),"")</f>
        <v/>
      </c>
    </row>
    <row r="15" spans="1:4" ht="15.75" x14ac:dyDescent="0.3">
      <c r="A15" s="136"/>
      <c r="B15" s="135"/>
      <c r="C15" s="23" t="str">
        <f>+IFERROR(VLOOKUP(B15,GLSpecs!$L$15:$M$180,2,FALSE),"")</f>
        <v/>
      </c>
    </row>
    <row r="16" spans="1:4" ht="15" x14ac:dyDescent="0.25">
      <c r="A16" s="137"/>
      <c r="B16" s="135"/>
      <c r="C16" s="23" t="str">
        <f>+IFERROR(VLOOKUP(B16,GLSpecs!$L$15:$M$180,2,FALSE),"")</f>
        <v/>
      </c>
    </row>
    <row r="17" spans="1:3" ht="15" x14ac:dyDescent="0.25">
      <c r="A17" s="134"/>
      <c r="B17" s="135"/>
      <c r="C17" s="23" t="str">
        <f>+IFERROR(VLOOKUP(B17,GLSpecs!$L$15:$M$180,2,FALSE),"")</f>
        <v/>
      </c>
    </row>
    <row r="18" spans="1:3" ht="15" x14ac:dyDescent="0.25">
      <c r="A18" s="134"/>
      <c r="B18" s="135"/>
      <c r="C18" s="23" t="str">
        <f>+IFERROR(VLOOKUP(B18,GLSpecs!$L$15:$M$180,2,FALSE),"")</f>
        <v/>
      </c>
    </row>
    <row r="19" spans="1:3" ht="15" x14ac:dyDescent="0.25">
      <c r="A19" s="134"/>
      <c r="B19" s="135"/>
      <c r="C19" s="23" t="str">
        <f>+IFERROR(VLOOKUP(B19,GLSpecs!$L$15:$M$180,2,FALSE),"")</f>
        <v/>
      </c>
    </row>
    <row r="20" spans="1:3" ht="15" x14ac:dyDescent="0.25">
      <c r="A20" s="134"/>
      <c r="B20" s="135"/>
      <c r="C20" s="23" t="str">
        <f>+IFERROR(VLOOKUP(B20,GLSpecs!$L$15:$M$180,2,FALSE),"")</f>
        <v/>
      </c>
    </row>
    <row r="21" spans="1:3" ht="15" x14ac:dyDescent="0.25">
      <c r="A21" s="137"/>
      <c r="B21" s="135"/>
      <c r="C21" s="23" t="str">
        <f>+IFERROR(VLOOKUP(B21,GLSpecs!$L$15:$M$180,2,FALSE),"")</f>
        <v/>
      </c>
    </row>
    <row r="22" spans="1:3" ht="15" x14ac:dyDescent="0.25">
      <c r="A22" s="134"/>
      <c r="B22" s="135"/>
      <c r="C22" s="23" t="str">
        <f>+IFERROR(VLOOKUP(B22,GLSpecs!$L$15:$M$180,2,FALSE),"")</f>
        <v/>
      </c>
    </row>
    <row r="23" spans="1:3" ht="15" x14ac:dyDescent="0.25">
      <c r="A23" s="134"/>
      <c r="B23" s="135"/>
      <c r="C23" s="23" t="str">
        <f>+IFERROR(VLOOKUP(B23,GLSpecs!$L$15:$M$180,2,FALSE),"")</f>
        <v/>
      </c>
    </row>
    <row r="24" spans="1:3" ht="15" x14ac:dyDescent="0.25">
      <c r="A24" s="134"/>
      <c r="B24" s="135"/>
      <c r="C24" s="23" t="str">
        <f>+IFERROR(VLOOKUP(B24,GLSpecs!$L$15:$M$180,2,FALSE),"")</f>
        <v/>
      </c>
    </row>
    <row r="25" spans="1:3" ht="15" x14ac:dyDescent="0.25">
      <c r="A25" s="134"/>
      <c r="B25" s="135"/>
      <c r="C25" s="23" t="str">
        <f>+IFERROR(VLOOKUP(B25,GLSpecs!$L$15:$M$180,2,FALSE),"")</f>
        <v/>
      </c>
    </row>
    <row r="26" spans="1:3" ht="15" x14ac:dyDescent="0.25">
      <c r="A26" s="137"/>
      <c r="B26" s="135"/>
      <c r="C26" s="23" t="str">
        <f>+IFERROR(VLOOKUP(B26,GLSpecs!$L$15:$M$180,2,FALSE),"")</f>
        <v/>
      </c>
    </row>
    <row r="27" spans="1:3" ht="15" x14ac:dyDescent="0.25">
      <c r="A27" s="134"/>
      <c r="B27" s="135"/>
      <c r="C27" s="23" t="str">
        <f>+IFERROR(VLOOKUP(B27,GLSpecs!$L$15:$M$180,2,FALSE),"")</f>
        <v/>
      </c>
    </row>
    <row r="28" spans="1:3" ht="15" x14ac:dyDescent="0.25">
      <c r="A28" s="137"/>
      <c r="B28" s="135"/>
      <c r="C28" s="23" t="str">
        <f>+IFERROR(VLOOKUP(B28,GLSpecs!$L$15:$M$180,2,FALSE),"")</f>
        <v/>
      </c>
    </row>
    <row r="29" spans="1:3" ht="15" x14ac:dyDescent="0.25">
      <c r="A29" s="137"/>
      <c r="B29" s="135"/>
      <c r="C29" s="23" t="str">
        <f>+IFERROR(VLOOKUP(B29,GLSpecs!$L$15:$M$180,2,FALSE),"")</f>
        <v/>
      </c>
    </row>
    <row r="30" spans="1:3" ht="15" x14ac:dyDescent="0.25">
      <c r="A30" s="137"/>
      <c r="B30" s="135"/>
      <c r="C30" s="23" t="str">
        <f>+IFERROR(VLOOKUP(B30,GLSpecs!$L$15:$M$180,2,FALSE),"")</f>
        <v/>
      </c>
    </row>
    <row r="31" spans="1:3" ht="15" x14ac:dyDescent="0.25">
      <c r="A31" s="137"/>
      <c r="B31" s="135"/>
      <c r="C31" s="23" t="str">
        <f>+IFERROR(VLOOKUP(B31,GLSpecs!$L$15:$M$180,2,FALSE),"")</f>
        <v/>
      </c>
    </row>
    <row r="32" spans="1:3" ht="15" x14ac:dyDescent="0.25">
      <c r="A32" s="137"/>
      <c r="B32" s="135"/>
      <c r="C32" s="23" t="str">
        <f>+IFERROR(VLOOKUP(B32,GLSpecs!$L$15:$M$180,2,FALSE),"")</f>
        <v/>
      </c>
    </row>
    <row r="33" spans="1:4" ht="15" x14ac:dyDescent="0.25">
      <c r="A33" s="137"/>
      <c r="B33" s="135"/>
      <c r="C33" s="23" t="str">
        <f>+IFERROR(VLOOKUP(B33,GLSpecs!$L$15:$M$180,2,FALSE),"")</f>
        <v/>
      </c>
    </row>
    <row r="34" spans="1:4" ht="15" x14ac:dyDescent="0.25">
      <c r="A34" s="137"/>
      <c r="B34" s="135"/>
      <c r="C34" s="23" t="str">
        <f>+IFERROR(VLOOKUP(B34,GLSpecs!$L$15:$M$180,2,FALSE),"")</f>
        <v/>
      </c>
    </row>
    <row r="35" spans="1:4" ht="15" x14ac:dyDescent="0.25">
      <c r="A35" s="137"/>
      <c r="B35" s="135"/>
      <c r="C35" s="23" t="str">
        <f>+IFERROR(VLOOKUP(B35,GLSpecs!$L$15:$M$180,2,FALSE),"")</f>
        <v/>
      </c>
    </row>
    <row r="36" spans="1:4" ht="15" x14ac:dyDescent="0.25">
      <c r="A36" s="137"/>
      <c r="B36" s="135"/>
      <c r="C36" s="23" t="str">
        <f>+IFERROR(VLOOKUP(B36,GLSpecs!$L$15:$M$180,2,FALSE),"")</f>
        <v/>
      </c>
    </row>
    <row r="37" spans="1:4" ht="15" x14ac:dyDescent="0.25">
      <c r="A37" s="137"/>
      <c r="B37" s="135"/>
      <c r="C37" s="23" t="str">
        <f>+IFERROR(VLOOKUP(B37,GLSpecs!$L$15:$M$180,2,FALSE),"")</f>
        <v/>
      </c>
    </row>
    <row r="38" spans="1:4" ht="15" x14ac:dyDescent="0.25">
      <c r="A38" s="137"/>
      <c r="B38" s="135"/>
      <c r="C38" s="23" t="str">
        <f>+IFERROR(VLOOKUP(B38,GLSpecs!$L$15:$M$180,2,FALSE),"")</f>
        <v/>
      </c>
    </row>
    <row r="39" spans="1:4" ht="15" x14ac:dyDescent="0.25">
      <c r="A39" s="137"/>
      <c r="B39" s="135"/>
      <c r="C39" s="23" t="str">
        <f>+IFERROR(VLOOKUP(B39,GLSpecs!$L$15:$M$180,2,FALSE),"")</f>
        <v/>
      </c>
    </row>
    <row r="40" spans="1:4" ht="15" x14ac:dyDescent="0.25">
      <c r="A40" s="137"/>
      <c r="B40" s="135"/>
      <c r="C40" s="23" t="str">
        <f>+IFERROR(VLOOKUP(B40,GLSpecs!$L$15:$M$180,2,FALSE),"")</f>
        <v/>
      </c>
    </row>
    <row r="41" spans="1:4" ht="15" x14ac:dyDescent="0.25">
      <c r="A41" s="137"/>
      <c r="B41" s="135"/>
      <c r="C41" s="23" t="str">
        <f>+IFERROR(VLOOKUP(B41,GLSpecs!$L$15:$M$180,2,FALSE),"")</f>
        <v/>
      </c>
    </row>
    <row r="42" spans="1:4" ht="15" x14ac:dyDescent="0.25">
      <c r="A42" s="137"/>
      <c r="B42" s="135"/>
      <c r="C42" s="23" t="str">
        <f>+IFERROR(VLOOKUP(B42,GLSpecs!$L$15:$M$180,2,FALSE),"")</f>
        <v/>
      </c>
    </row>
    <row r="43" spans="1:4" ht="15" x14ac:dyDescent="0.25">
      <c r="A43" s="137"/>
      <c r="B43" s="135"/>
      <c r="C43" s="23" t="str">
        <f>+IFERROR(VLOOKUP(B43,GLSpecs!$L$15:$M$180,2,FALSE),"")</f>
        <v/>
      </c>
    </row>
    <row r="44" spans="1:4" ht="15" x14ac:dyDescent="0.25">
      <c r="A44" s="137"/>
      <c r="B44" s="135"/>
      <c r="C44" s="23" t="str">
        <f>+IFERROR(VLOOKUP(B44,GLSpecs!$L$15:$M$180,2,FALSE),"")</f>
        <v/>
      </c>
    </row>
    <row r="45" spans="1:4" ht="15" x14ac:dyDescent="0.25">
      <c r="A45" s="137"/>
      <c r="B45" s="135"/>
      <c r="C45" s="23" t="str">
        <f>+IFERROR(VLOOKUP(B45,GLSpecs!$L$15:$M$180,2,FALSE),"")</f>
        <v/>
      </c>
    </row>
    <row r="46" spans="1:4" x14ac:dyDescent="0.2">
      <c r="A46" s="138"/>
      <c r="B46" s="138"/>
      <c r="C46" s="61"/>
    </row>
    <row r="47" spans="1:4" x14ac:dyDescent="0.2">
      <c r="A47" s="139"/>
      <c r="B47" s="139"/>
      <c r="C47" s="11"/>
      <c r="D47" s="11"/>
    </row>
    <row r="48" spans="1:4" x14ac:dyDescent="0.2">
      <c r="A48" s="139"/>
      <c r="B48" s="139"/>
      <c r="C48" s="11"/>
      <c r="D48" s="11"/>
    </row>
    <row r="49" spans="1:4" x14ac:dyDescent="0.2">
      <c r="A49" s="139"/>
      <c r="B49" s="139"/>
      <c r="C49" s="11"/>
      <c r="D49" s="11"/>
    </row>
    <row r="50" spans="1:4" x14ac:dyDescent="0.2">
      <c r="A50" s="140"/>
      <c r="B50" s="140"/>
    </row>
    <row r="51" spans="1:4" x14ac:dyDescent="0.2">
      <c r="A51" s="140"/>
      <c r="B51" s="140"/>
    </row>
    <row r="52" spans="1:4" ht="14.25" x14ac:dyDescent="0.2">
      <c r="A52" s="141"/>
      <c r="B52" s="140"/>
    </row>
    <row r="53" spans="1:4" ht="14.25" x14ac:dyDescent="0.2">
      <c r="A53" s="142"/>
      <c r="B53" s="143"/>
      <c r="C53" s="103" t="s">
        <v>211</v>
      </c>
    </row>
    <row r="54" spans="1:4" x14ac:dyDescent="0.2">
      <c r="A54" s="144"/>
      <c r="B54" s="135"/>
      <c r="C54" s="60" t="str">
        <f>+IFERROR(VLOOKUP(B54,GLSpecs!$L$17:$M$180,2,FALSE),"")</f>
        <v/>
      </c>
    </row>
    <row r="55" spans="1:4" x14ac:dyDescent="0.2">
      <c r="A55" s="144"/>
      <c r="B55" s="135"/>
      <c r="C55" s="60" t="str">
        <f>+IFERROR(VLOOKUP(B55,GLSpecs!$L$17:$M$180,2,FALSE),"")</f>
        <v/>
      </c>
    </row>
    <row r="56" spans="1:4" x14ac:dyDescent="0.2">
      <c r="A56" s="144"/>
      <c r="B56" s="135"/>
      <c r="C56" s="60" t="str">
        <f>+IFERROR(VLOOKUP(B56,GLSpecs!$L$17:$M$180,2,FALSE),"")</f>
        <v/>
      </c>
    </row>
    <row r="57" spans="1:4" x14ac:dyDescent="0.2">
      <c r="A57" s="144"/>
      <c r="B57" s="135"/>
      <c r="C57" s="60" t="str">
        <f>+IFERROR(VLOOKUP(B57,GLSpecs!$L$17:$M$180,2,FALSE),"")</f>
        <v/>
      </c>
    </row>
    <row r="58" spans="1:4" x14ac:dyDescent="0.2">
      <c r="A58" s="144"/>
      <c r="B58" s="135"/>
      <c r="C58" s="60" t="str">
        <f>+IFERROR(VLOOKUP(B58,GLSpecs!$L$17:$M$180,2,FALSE),"")</f>
        <v/>
      </c>
    </row>
    <row r="59" spans="1:4" x14ac:dyDescent="0.2">
      <c r="A59" s="145"/>
      <c r="B59" s="135"/>
      <c r="C59" s="4" t="str">
        <f>+IFERROR(VLOOKUP(B59,GLSpecs!$L$17:$M$180,2,FALSE),"")</f>
        <v/>
      </c>
    </row>
    <row r="60" spans="1:4" x14ac:dyDescent="0.2">
      <c r="A60" s="145"/>
      <c r="B60" s="135"/>
      <c r="C60" s="4" t="str">
        <f>+IFERROR(VLOOKUP(B60,GLSpecs!$L$17:$M$180,2,FALSE),"")</f>
        <v/>
      </c>
    </row>
    <row r="61" spans="1:4" x14ac:dyDescent="0.2">
      <c r="A61" s="144"/>
      <c r="B61" s="135"/>
      <c r="C61" s="60" t="str">
        <f>+IFERROR(VLOOKUP(B61,GLSpecs!$L$17:$M$180,2,FALSE),"")</f>
        <v/>
      </c>
    </row>
    <row r="62" spans="1:4" x14ac:dyDescent="0.2">
      <c r="A62" s="144"/>
      <c r="B62" s="135"/>
      <c r="C62" s="60" t="str">
        <f>+IFERROR(VLOOKUP(B62,GLSpecs!$L$17:$M$180,2,FALSE),"")</f>
        <v/>
      </c>
    </row>
    <row r="63" spans="1:4" x14ac:dyDescent="0.2">
      <c r="A63" s="144"/>
      <c r="B63" s="135"/>
      <c r="C63" s="60" t="str">
        <f>+IFERROR(VLOOKUP(B63,GLSpecs!$L$17:$M$180,2,FALSE),"")</f>
        <v/>
      </c>
    </row>
    <row r="64" spans="1:4" x14ac:dyDescent="0.2">
      <c r="A64" s="144"/>
      <c r="B64" s="135"/>
      <c r="C64" s="60" t="str">
        <f>+IFERROR(VLOOKUP(B64,GLSpecs!$L$17:$M$180,2,FALSE),"")</f>
        <v/>
      </c>
    </row>
    <row r="65" spans="1:3" x14ac:dyDescent="0.2">
      <c r="A65" s="145"/>
      <c r="B65" s="135"/>
      <c r="C65" s="4" t="str">
        <f>+IFERROR(VLOOKUP(B65,GLSpecs!$L$17:$M$180,2,FALSE),"")</f>
        <v/>
      </c>
    </row>
    <row r="66" spans="1:3" x14ac:dyDescent="0.2">
      <c r="A66" s="144"/>
      <c r="B66" s="135"/>
      <c r="C66" s="60" t="str">
        <f>+IFERROR(VLOOKUP(B66,GLSpecs!$L$17:$M$180,2,FALSE),"")</f>
        <v/>
      </c>
    </row>
    <row r="67" spans="1:3" x14ac:dyDescent="0.2">
      <c r="A67" s="144"/>
      <c r="B67" s="135"/>
      <c r="C67" s="60" t="str">
        <f>+IFERROR(VLOOKUP(B67,GLSpecs!$L$17:$M$180,2,FALSE),"")</f>
        <v/>
      </c>
    </row>
    <row r="68" spans="1:3" x14ac:dyDescent="0.2">
      <c r="A68" s="144"/>
      <c r="B68" s="135"/>
      <c r="C68" s="60" t="str">
        <f>+IFERROR(VLOOKUP(B68,GLSpecs!$L$17:$M$180,2,FALSE),"")</f>
        <v/>
      </c>
    </row>
    <row r="69" spans="1:3" x14ac:dyDescent="0.2">
      <c r="A69" s="144"/>
      <c r="B69" s="135"/>
      <c r="C69" s="60" t="str">
        <f>+IFERROR(VLOOKUP(B69,GLSpecs!$L$17:$M$180,2,FALSE),"")</f>
        <v/>
      </c>
    </row>
    <row r="70" spans="1:3" x14ac:dyDescent="0.2">
      <c r="A70" s="145"/>
      <c r="B70" s="135"/>
      <c r="C70" s="4" t="str">
        <f>+IFERROR(VLOOKUP(B70,GLSpecs!$L$17:$M$180,2,FALSE),"")</f>
        <v/>
      </c>
    </row>
    <row r="71" spans="1:3" x14ac:dyDescent="0.2">
      <c r="A71" s="144"/>
      <c r="B71" s="135"/>
      <c r="C71" s="60" t="str">
        <f>+IFERROR(VLOOKUP(B71,GLSpecs!$L$17:$M$180,2,FALSE),"")</f>
        <v/>
      </c>
    </row>
    <row r="72" spans="1:3" x14ac:dyDescent="0.2">
      <c r="A72" s="145"/>
      <c r="B72" s="135"/>
      <c r="C72" s="4" t="str">
        <f>+IFERROR(VLOOKUP(B72,GLSpecs!$L$17:$M$180,2,FALSE),"")</f>
        <v/>
      </c>
    </row>
    <row r="73" spans="1:3" x14ac:dyDescent="0.2">
      <c r="A73" s="145"/>
      <c r="B73" s="135"/>
      <c r="C73" s="60" t="str">
        <f>+IFERROR(VLOOKUP(B73,GLSpecs!$L$17:$M$180,2,FALSE),"")</f>
        <v/>
      </c>
    </row>
    <row r="74" spans="1:3" x14ac:dyDescent="0.2">
      <c r="A74" s="145"/>
      <c r="B74" s="135"/>
      <c r="C74" s="60" t="str">
        <f>+IFERROR(VLOOKUP(B74,GLSpecs!$L$17:$M$180,2,FALSE),"")</f>
        <v/>
      </c>
    </row>
    <row r="75" spans="1:3" x14ac:dyDescent="0.2">
      <c r="A75" s="145"/>
      <c r="B75" s="135"/>
      <c r="C75" s="60" t="str">
        <f>+IFERROR(VLOOKUP(B75,GLSpecs!$L$17:$M$180,2,FALSE),"")</f>
        <v/>
      </c>
    </row>
    <row r="76" spans="1:3" x14ac:dyDescent="0.2">
      <c r="A76" s="145"/>
      <c r="B76" s="135"/>
      <c r="C76" s="60" t="str">
        <f>+IFERROR(VLOOKUP(B76,GLSpecs!$L$17:$M$180,2,FALSE),"")</f>
        <v/>
      </c>
    </row>
    <row r="77" spans="1:3" x14ac:dyDescent="0.2">
      <c r="A77" s="145"/>
      <c r="B77" s="135"/>
      <c r="C77" s="4" t="str">
        <f>+IFERROR(VLOOKUP(B77,GLSpecs!$L$17:$M$180,2,FALSE),"")</f>
        <v/>
      </c>
    </row>
    <row r="78" spans="1:3" x14ac:dyDescent="0.2">
      <c r="A78" s="145"/>
      <c r="B78" s="135"/>
      <c r="C78" s="4" t="str">
        <f>+IFERROR(VLOOKUP(B78,GLSpecs!$L$17:$M$180,2,FALSE),"")</f>
        <v/>
      </c>
    </row>
    <row r="79" spans="1:3" x14ac:dyDescent="0.2">
      <c r="A79" s="145"/>
      <c r="B79" s="135"/>
      <c r="C79" s="60" t="str">
        <f>+IFERROR(VLOOKUP(B79,GLSpecs!$L$17:$M$180,2,FALSE),"")</f>
        <v/>
      </c>
    </row>
    <row r="80" spans="1:3" x14ac:dyDescent="0.2">
      <c r="A80" s="145"/>
      <c r="B80" s="135"/>
      <c r="C80" s="60" t="str">
        <f>+IFERROR(VLOOKUP(B80,GLSpecs!$L$17:$M$180,2,FALSE),"")</f>
        <v/>
      </c>
    </row>
    <row r="81" spans="1:3" x14ac:dyDescent="0.2">
      <c r="A81" s="145"/>
      <c r="B81" s="135"/>
      <c r="C81" s="60" t="str">
        <f>+IFERROR(VLOOKUP(B81,GLSpecs!$L$17:$M$180,2,FALSE),"")</f>
        <v/>
      </c>
    </row>
    <row r="82" spans="1:3" x14ac:dyDescent="0.2">
      <c r="A82" s="145"/>
      <c r="B82" s="135"/>
      <c r="C82" s="60" t="str">
        <f>+IFERROR(VLOOKUP(B82,GLSpecs!$L$17:$M$180,2,FALSE),"")</f>
        <v/>
      </c>
    </row>
    <row r="83" spans="1:3" x14ac:dyDescent="0.2">
      <c r="A83" s="145"/>
      <c r="B83" s="135"/>
      <c r="C83" s="60" t="str">
        <f>+IFERROR(VLOOKUP(B83,GLSpecs!$L$17:$M$180,2,FALSE),"")</f>
        <v/>
      </c>
    </row>
    <row r="84" spans="1:3" x14ac:dyDescent="0.2">
      <c r="A84" s="145"/>
      <c r="B84" s="135"/>
      <c r="C84" s="60" t="str">
        <f>+IFERROR(VLOOKUP(B84,GLSpecs!$L$17:$M$180,2,FALSE),"")</f>
        <v/>
      </c>
    </row>
    <row r="85" spans="1:3" x14ac:dyDescent="0.2">
      <c r="A85" s="145"/>
      <c r="B85" s="135"/>
      <c r="C85" s="60" t="str">
        <f>+IFERROR(VLOOKUP(B85,GLSpecs!$L$17:$M$180,2,FALSE),"")</f>
        <v/>
      </c>
    </row>
    <row r="86" spans="1:3" x14ac:dyDescent="0.2">
      <c r="A86" s="145"/>
      <c r="B86" s="135"/>
      <c r="C86" s="4" t="str">
        <f>+IFERROR(VLOOKUP(B86,GLSpecs!$L$17:$M$180,2,FALSE),"")</f>
        <v/>
      </c>
    </row>
    <row r="87" spans="1:3" x14ac:dyDescent="0.2">
      <c r="A87" s="145"/>
      <c r="B87" s="135"/>
      <c r="C87" s="4" t="str">
        <f>+IFERROR(VLOOKUP(B87,GLSpecs!$L$17:$M$180,2,FALSE),"")</f>
        <v/>
      </c>
    </row>
    <row r="88" spans="1:3" x14ac:dyDescent="0.2">
      <c r="A88" s="145"/>
      <c r="B88" s="135"/>
      <c r="C88" s="60" t="str">
        <f>+IFERROR(VLOOKUP(B88,GLSpecs!$L$17:$M$180,2,FALSE),"")</f>
        <v/>
      </c>
    </row>
    <row r="89" spans="1:3" x14ac:dyDescent="0.2">
      <c r="A89" s="145"/>
      <c r="B89" s="135"/>
      <c r="C89" s="60" t="str">
        <f>+IFERROR(VLOOKUP(B89,GLSpecs!$L$17:$M$180,2,FALSE),"")</f>
        <v/>
      </c>
    </row>
    <row r="90" spans="1:3" x14ac:dyDescent="0.2">
      <c r="A90" s="140"/>
      <c r="B90" s="140"/>
    </row>
    <row r="91" spans="1:3" x14ac:dyDescent="0.2">
      <c r="A91" s="140"/>
      <c r="B91" s="140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Footer>&amp;LDataBridge Specifications&amp;C&amp;D&amp;RPage 3 of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450"/>
  <sheetViews>
    <sheetView workbookViewId="0">
      <selection activeCell="J1" sqref="J1"/>
    </sheetView>
  </sheetViews>
  <sheetFormatPr defaultRowHeight="12.75" x14ac:dyDescent="0.2"/>
  <cols>
    <col min="1" max="1" width="18.85546875" style="2" customWidth="1"/>
    <col min="2" max="2" width="17.140625" style="2" customWidth="1"/>
    <col min="3" max="3" width="14.5703125" style="2" customWidth="1"/>
    <col min="4" max="4" width="12.28515625" style="2" customWidth="1"/>
    <col min="5" max="5" width="12.42578125" style="2" customWidth="1"/>
    <col min="6" max="6" width="12.5703125" style="2" customWidth="1"/>
    <col min="7" max="7" width="6.140625" style="2" customWidth="1"/>
    <col min="8" max="8" width="5.85546875" style="2" bestFit="1" customWidth="1"/>
    <col min="9" max="9" width="24.28515625" style="2" bestFit="1" customWidth="1"/>
    <col min="10" max="10" width="10" style="2" bestFit="1" customWidth="1"/>
    <col min="11" max="11" width="26.140625" style="2" customWidth="1"/>
    <col min="12" max="16384" width="9.140625" style="2"/>
  </cols>
  <sheetData>
    <row r="1" spans="1:16" ht="15" x14ac:dyDescent="0.2">
      <c r="A1" s="3" t="s">
        <v>195</v>
      </c>
    </row>
    <row r="2" spans="1:16" x14ac:dyDescent="0.2">
      <c r="A2" s="16"/>
    </row>
    <row r="3" spans="1:16" ht="14.25" x14ac:dyDescent="0.2">
      <c r="A3" s="4"/>
      <c r="B3" s="7" t="s">
        <v>8</v>
      </c>
      <c r="C3" s="7" t="s">
        <v>47</v>
      </c>
      <c r="D3" s="7" t="s">
        <v>10</v>
      </c>
      <c r="E3" s="7" t="s">
        <v>139</v>
      </c>
      <c r="F3" s="7" t="s">
        <v>12</v>
      </c>
    </row>
    <row r="4" spans="1:16" x14ac:dyDescent="0.2">
      <c r="A4" s="20" t="s">
        <v>14</v>
      </c>
      <c r="B4" s="146"/>
      <c r="C4" s="128"/>
      <c r="D4" s="9"/>
      <c r="E4" s="21"/>
      <c r="F4" s="5"/>
    </row>
    <row r="5" spans="1:16" ht="20.25" customHeight="1" x14ac:dyDescent="0.2">
      <c r="A5" s="20" t="s">
        <v>15</v>
      </c>
      <c r="B5" s="8"/>
      <c r="C5" s="5"/>
      <c r="D5" s="5"/>
      <c r="E5" s="5"/>
      <c r="F5" s="5"/>
    </row>
    <row r="6" spans="1:16" ht="38.25" customHeight="1" x14ac:dyDescent="0.2">
      <c r="A6" s="20" t="s">
        <v>17</v>
      </c>
      <c r="B6" s="52"/>
      <c r="C6" s="57"/>
      <c r="D6" s="18"/>
      <c r="E6" s="18"/>
      <c r="F6" s="58"/>
    </row>
    <row r="8" spans="1:16" ht="14.25" x14ac:dyDescent="0.2">
      <c r="A8" s="12" t="s">
        <v>16</v>
      </c>
      <c r="B8" s="11"/>
      <c r="C8" s="11"/>
      <c r="D8" s="11"/>
      <c r="E8" s="11"/>
      <c r="F8" s="11"/>
      <c r="G8" s="11"/>
    </row>
    <row r="9" spans="1:16" ht="33.75" customHeight="1" x14ac:dyDescent="0.2">
      <c r="A9" s="102" t="s">
        <v>1508</v>
      </c>
      <c r="B9" s="102" t="s">
        <v>210</v>
      </c>
      <c r="C9" s="103" t="s">
        <v>211</v>
      </c>
      <c r="E9" s="13"/>
      <c r="F9" s="13"/>
      <c r="G9" s="13"/>
      <c r="H9" s="40" t="s">
        <v>103</v>
      </c>
      <c r="I9" s="41" t="s">
        <v>104</v>
      </c>
      <c r="J9" s="40" t="s">
        <v>105</v>
      </c>
      <c r="K9" s="41" t="s">
        <v>106</v>
      </c>
    </row>
    <row r="10" spans="1:16" ht="15.75" x14ac:dyDescent="0.25">
      <c r="A10" s="99"/>
      <c r="B10" s="23"/>
      <c r="C10" s="23"/>
      <c r="E10" s="13"/>
      <c r="F10" s="13"/>
      <c r="G10" s="13"/>
      <c r="H10" s="42"/>
      <c r="I10" s="43"/>
      <c r="J10" s="44"/>
      <c r="K10" s="43"/>
      <c r="M10" s="22"/>
      <c r="N10" s="22"/>
      <c r="O10" s="22"/>
      <c r="P10" s="22"/>
    </row>
    <row r="11" spans="1:16" ht="15.75" x14ac:dyDescent="0.25">
      <c r="A11" s="99"/>
      <c r="B11" s="23"/>
      <c r="C11" s="23"/>
      <c r="E11" s="13"/>
      <c r="F11" s="13"/>
      <c r="G11" s="13"/>
      <c r="H11" s="42"/>
      <c r="I11" s="43"/>
      <c r="J11" s="44"/>
      <c r="K11" s="43"/>
      <c r="M11" s="22"/>
      <c r="N11" s="22"/>
      <c r="O11" s="22"/>
      <c r="P11" s="22"/>
    </row>
    <row r="12" spans="1:16" ht="16.5" x14ac:dyDescent="0.3">
      <c r="A12" s="100"/>
      <c r="B12" s="23"/>
      <c r="C12" s="23"/>
      <c r="E12" s="13"/>
      <c r="F12" s="13"/>
      <c r="G12" s="13"/>
      <c r="H12" s="42"/>
      <c r="I12" s="43"/>
      <c r="J12" s="44"/>
      <c r="K12" s="43"/>
      <c r="M12" s="22"/>
      <c r="N12" s="22"/>
      <c r="O12" s="22"/>
      <c r="P12" s="22"/>
    </row>
    <row r="13" spans="1:16" ht="15.75" x14ac:dyDescent="0.25">
      <c r="A13" s="99"/>
      <c r="B13" s="23"/>
      <c r="C13" s="23"/>
      <c r="E13" s="13"/>
      <c r="F13" s="13"/>
      <c r="G13" s="13"/>
      <c r="H13" s="42"/>
      <c r="I13" s="43"/>
      <c r="J13" s="44"/>
      <c r="K13" s="43"/>
      <c r="M13" s="22"/>
      <c r="N13" s="22"/>
      <c r="O13" s="22"/>
      <c r="P13" s="22"/>
    </row>
    <row r="14" spans="1:16" ht="15.75" x14ac:dyDescent="0.25">
      <c r="A14" s="99"/>
      <c r="B14" s="23"/>
      <c r="C14" s="23"/>
      <c r="E14" s="13"/>
      <c r="F14" s="13"/>
      <c r="G14" s="13"/>
      <c r="H14" s="42"/>
      <c r="I14" s="43"/>
      <c r="J14" s="44"/>
      <c r="K14" s="43"/>
      <c r="M14" s="22"/>
      <c r="N14" s="22"/>
      <c r="O14" s="22"/>
      <c r="P14" s="22"/>
    </row>
    <row r="15" spans="1:16" ht="15.75" x14ac:dyDescent="0.25">
      <c r="A15" s="99"/>
      <c r="B15" s="23"/>
      <c r="C15" s="23"/>
      <c r="E15" s="13"/>
      <c r="F15" s="13"/>
      <c r="G15" s="13"/>
      <c r="H15" s="42"/>
      <c r="I15" s="43"/>
      <c r="J15" s="44"/>
      <c r="K15" s="43"/>
      <c r="M15" s="22"/>
      <c r="N15" s="59"/>
      <c r="O15" s="59"/>
      <c r="P15" s="22"/>
    </row>
    <row r="16" spans="1:16" ht="15.75" x14ac:dyDescent="0.25">
      <c r="A16" s="99"/>
      <c r="B16" s="23"/>
      <c r="C16" s="23"/>
      <c r="E16" s="13"/>
      <c r="F16" s="13"/>
      <c r="G16" s="13"/>
      <c r="H16" s="42"/>
      <c r="I16" s="43"/>
      <c r="J16" s="44"/>
      <c r="K16" s="43"/>
    </row>
    <row r="17" spans="1:11" ht="15.75" x14ac:dyDescent="0.25">
      <c r="A17" s="99"/>
      <c r="B17" s="23"/>
      <c r="C17" s="23"/>
      <c r="E17" s="13"/>
      <c r="F17" s="13"/>
      <c r="G17" s="13"/>
      <c r="H17" s="42"/>
      <c r="I17" s="43"/>
      <c r="J17" s="44"/>
      <c r="K17" s="43"/>
    </row>
    <row r="18" spans="1:11" ht="15.75" x14ac:dyDescent="0.25">
      <c r="A18" s="99"/>
      <c r="B18" s="23"/>
      <c r="C18" s="23"/>
      <c r="E18" s="13"/>
      <c r="F18" s="13"/>
      <c r="G18" s="13"/>
      <c r="H18" s="42"/>
      <c r="I18" s="43"/>
      <c r="J18" s="44"/>
      <c r="K18" s="43"/>
    </row>
    <row r="19" spans="1:11" ht="15.75" x14ac:dyDescent="0.25">
      <c r="A19" s="99"/>
      <c r="B19" s="23"/>
      <c r="C19" s="23"/>
      <c r="E19" s="13"/>
      <c r="F19" s="13"/>
      <c r="G19" s="13"/>
      <c r="H19" s="42"/>
      <c r="I19" s="43"/>
      <c r="J19" s="44"/>
      <c r="K19" s="43"/>
    </row>
    <row r="20" spans="1:11" ht="15.75" x14ac:dyDescent="0.25">
      <c r="A20" s="99"/>
      <c r="B20" s="23"/>
      <c r="C20" s="23"/>
      <c r="E20" s="13"/>
      <c r="F20" s="13"/>
      <c r="G20" s="13"/>
      <c r="H20" s="42"/>
      <c r="I20" s="43"/>
      <c r="J20" s="44"/>
      <c r="K20" s="43"/>
    </row>
    <row r="21" spans="1:11" ht="15.75" x14ac:dyDescent="0.25">
      <c r="A21" s="99"/>
      <c r="B21" s="23"/>
      <c r="C21" s="23"/>
      <c r="E21" s="13"/>
      <c r="F21" s="13"/>
      <c r="G21" s="13"/>
      <c r="H21" s="42"/>
      <c r="I21" s="43"/>
      <c r="J21" s="44"/>
      <c r="K21" s="43"/>
    </row>
    <row r="22" spans="1:11" ht="15.75" x14ac:dyDescent="0.25">
      <c r="A22" s="99"/>
      <c r="B22" s="23"/>
      <c r="C22" s="23"/>
      <c r="E22" s="13"/>
      <c r="F22" s="13"/>
      <c r="G22" s="13"/>
      <c r="H22" s="42"/>
      <c r="I22" s="43"/>
      <c r="J22" s="44"/>
      <c r="K22" s="43"/>
    </row>
    <row r="23" spans="1:11" ht="15.75" x14ac:dyDescent="0.25">
      <c r="A23" s="99"/>
      <c r="B23" s="23"/>
      <c r="C23" s="23"/>
      <c r="E23" s="13"/>
      <c r="F23" s="13"/>
      <c r="G23" s="13"/>
      <c r="H23" s="42"/>
      <c r="I23" s="43"/>
      <c r="J23" s="44"/>
      <c r="K23" s="43"/>
    </row>
    <row r="24" spans="1:11" ht="15.75" x14ac:dyDescent="0.25">
      <c r="A24" s="99"/>
      <c r="B24" s="23"/>
      <c r="C24" s="23"/>
      <c r="E24" s="13"/>
      <c r="F24" s="13"/>
      <c r="G24" s="13"/>
      <c r="H24" s="42"/>
      <c r="I24" s="43"/>
      <c r="J24" s="44"/>
      <c r="K24" s="43"/>
    </row>
    <row r="25" spans="1:11" ht="15.75" x14ac:dyDescent="0.25">
      <c r="A25" s="99"/>
      <c r="B25" s="23"/>
      <c r="C25" s="23"/>
      <c r="E25" s="13"/>
      <c r="F25" s="13"/>
      <c r="G25" s="13"/>
      <c r="H25" s="42"/>
      <c r="I25" s="43"/>
      <c r="J25" s="44"/>
      <c r="K25" s="43"/>
    </row>
    <row r="26" spans="1:11" ht="15.75" x14ac:dyDescent="0.25">
      <c r="A26" s="99"/>
      <c r="B26" s="23"/>
      <c r="C26" s="23"/>
      <c r="E26" s="13"/>
      <c r="F26" s="13"/>
      <c r="G26" s="13"/>
      <c r="H26" s="42"/>
      <c r="I26" s="43"/>
      <c r="J26" s="44"/>
      <c r="K26" s="43"/>
    </row>
    <row r="27" spans="1:11" ht="15.75" x14ac:dyDescent="0.25">
      <c r="A27" s="99"/>
      <c r="B27" s="23"/>
      <c r="C27" s="23"/>
      <c r="E27" s="13"/>
      <c r="F27" s="13"/>
      <c r="G27" s="13"/>
      <c r="H27" s="42"/>
      <c r="I27" s="43"/>
      <c r="J27" s="44"/>
      <c r="K27" s="43"/>
    </row>
    <row r="28" spans="1:11" ht="15.75" x14ac:dyDescent="0.25">
      <c r="A28" s="99"/>
      <c r="B28" s="23"/>
      <c r="C28" s="23"/>
      <c r="E28" s="13"/>
      <c r="F28" s="13"/>
      <c r="G28" s="13"/>
      <c r="H28" s="42"/>
      <c r="I28" s="43"/>
      <c r="J28" s="44"/>
      <c r="K28" s="43"/>
    </row>
    <row r="29" spans="1:11" ht="15.75" x14ac:dyDescent="0.25">
      <c r="A29" s="99"/>
      <c r="B29" s="23"/>
      <c r="C29" s="23"/>
      <c r="E29" s="13"/>
      <c r="F29" s="13"/>
      <c r="G29" s="13"/>
      <c r="H29" s="42"/>
      <c r="I29" s="43"/>
      <c r="J29" s="44"/>
      <c r="K29" s="43"/>
    </row>
    <row r="30" spans="1:11" ht="15.75" x14ac:dyDescent="0.25">
      <c r="A30" s="99"/>
      <c r="B30" s="23"/>
      <c r="C30" s="23"/>
      <c r="E30" s="13"/>
      <c r="F30" s="13"/>
      <c r="G30" s="13"/>
      <c r="H30" s="42"/>
      <c r="I30" s="43"/>
      <c r="J30" s="44"/>
      <c r="K30" s="43"/>
    </row>
    <row r="31" spans="1:11" ht="15.75" x14ac:dyDescent="0.25">
      <c r="A31" s="99"/>
      <c r="B31" s="23"/>
      <c r="C31" s="23"/>
      <c r="E31" s="13"/>
      <c r="F31" s="13"/>
      <c r="G31" s="13"/>
      <c r="H31" s="42"/>
      <c r="I31" s="43"/>
      <c r="J31" s="44"/>
      <c r="K31" s="43"/>
    </row>
    <row r="32" spans="1:11" ht="16.5" x14ac:dyDescent="0.3">
      <c r="A32" s="100"/>
      <c r="B32" s="23"/>
      <c r="C32" s="23"/>
      <c r="E32" s="13"/>
      <c r="F32" s="13"/>
      <c r="G32" s="13"/>
      <c r="H32" s="42"/>
      <c r="I32" s="43"/>
      <c r="J32" s="44"/>
      <c r="K32" s="43"/>
    </row>
    <row r="33" spans="1:11" ht="15.75" x14ac:dyDescent="0.25">
      <c r="A33" s="99"/>
      <c r="B33" s="23"/>
      <c r="C33" s="23"/>
      <c r="E33" s="13"/>
      <c r="F33" s="13"/>
      <c r="G33" s="13"/>
      <c r="H33" s="42"/>
      <c r="I33" s="43"/>
      <c r="J33" s="44"/>
      <c r="K33" s="43"/>
    </row>
    <row r="34" spans="1:11" ht="15.75" x14ac:dyDescent="0.25">
      <c r="A34" s="99"/>
      <c r="B34" s="23"/>
      <c r="C34" s="23"/>
      <c r="E34" s="13"/>
      <c r="F34" s="13"/>
      <c r="G34" s="13"/>
      <c r="H34" s="42"/>
      <c r="I34" s="43"/>
      <c r="J34" s="44"/>
      <c r="K34" s="43"/>
    </row>
    <row r="35" spans="1:11" ht="15.75" x14ac:dyDescent="0.25">
      <c r="A35" s="99"/>
      <c r="B35" s="23"/>
      <c r="C35" s="23"/>
      <c r="E35" s="13"/>
      <c r="F35" s="13"/>
      <c r="G35" s="13"/>
      <c r="H35" s="42"/>
      <c r="I35" s="43"/>
      <c r="J35" s="44"/>
      <c r="K35" s="43"/>
    </row>
    <row r="36" spans="1:11" ht="15.75" x14ac:dyDescent="0.25">
      <c r="A36" s="99"/>
      <c r="B36" s="23"/>
      <c r="C36" s="23"/>
      <c r="E36" s="13"/>
      <c r="F36" s="13"/>
      <c r="G36" s="13"/>
      <c r="H36" s="42"/>
      <c r="I36" s="43"/>
      <c r="J36" s="44"/>
      <c r="K36" s="43"/>
    </row>
    <row r="37" spans="1:11" ht="15.75" x14ac:dyDescent="0.25">
      <c r="A37" s="99"/>
      <c r="B37" s="23"/>
      <c r="C37" s="23"/>
      <c r="E37" s="13"/>
      <c r="F37" s="13"/>
      <c r="G37" s="13"/>
      <c r="H37" s="42"/>
      <c r="I37" s="43"/>
      <c r="J37" s="44"/>
      <c r="K37" s="43"/>
    </row>
    <row r="38" spans="1:11" ht="15.75" x14ac:dyDescent="0.25">
      <c r="A38" s="99"/>
      <c r="B38" s="23"/>
      <c r="C38" s="23"/>
      <c r="E38" s="13"/>
      <c r="F38" s="13"/>
      <c r="G38" s="13"/>
      <c r="H38" s="42"/>
      <c r="I38" s="43"/>
      <c r="J38" s="44"/>
      <c r="K38" s="43"/>
    </row>
    <row r="39" spans="1:11" ht="15.75" x14ac:dyDescent="0.25">
      <c r="A39" s="99"/>
      <c r="B39" s="23"/>
      <c r="C39" s="23"/>
      <c r="E39" s="13"/>
      <c r="F39" s="13"/>
      <c r="G39" s="13"/>
      <c r="H39" s="42"/>
      <c r="I39" s="43"/>
      <c r="J39" s="44"/>
      <c r="K39" s="43"/>
    </row>
    <row r="40" spans="1:11" ht="15.75" x14ac:dyDescent="0.25">
      <c r="A40" s="99"/>
      <c r="B40" s="23"/>
      <c r="C40" s="23"/>
      <c r="E40" s="13"/>
      <c r="F40" s="13"/>
      <c r="G40" s="13"/>
      <c r="H40" s="42"/>
      <c r="I40" s="43"/>
      <c r="J40" s="44"/>
      <c r="K40" s="43"/>
    </row>
    <row r="41" spans="1:11" ht="15.75" x14ac:dyDescent="0.25">
      <c r="A41" s="99"/>
      <c r="B41" s="23"/>
      <c r="C41" s="23"/>
      <c r="E41" s="13"/>
      <c r="F41" s="13"/>
      <c r="G41" s="13"/>
      <c r="H41" s="42"/>
      <c r="I41" s="43"/>
      <c r="J41" s="44"/>
      <c r="K41" s="43"/>
    </row>
    <row r="42" spans="1:11" ht="15.75" x14ac:dyDescent="0.25">
      <c r="A42" s="99"/>
      <c r="B42" s="23"/>
      <c r="C42" s="23"/>
      <c r="E42" s="13"/>
      <c r="F42" s="13"/>
      <c r="G42" s="13"/>
      <c r="H42" s="42"/>
      <c r="I42" s="43"/>
      <c r="J42" s="44"/>
      <c r="K42" s="43"/>
    </row>
    <row r="43" spans="1:11" ht="15.75" x14ac:dyDescent="0.25">
      <c r="A43" s="99"/>
      <c r="B43" s="23"/>
      <c r="C43" s="23"/>
      <c r="E43" s="13"/>
      <c r="F43" s="13"/>
      <c r="G43" s="13"/>
      <c r="H43" s="42"/>
      <c r="I43" s="43"/>
      <c r="J43" s="44"/>
      <c r="K43" s="43"/>
    </row>
    <row r="44" spans="1:11" ht="15.75" x14ac:dyDescent="0.25">
      <c r="A44" s="99"/>
      <c r="B44" s="23"/>
      <c r="C44" s="23"/>
      <c r="E44" s="13"/>
      <c r="F44" s="13"/>
      <c r="G44" s="13"/>
      <c r="H44" s="42"/>
      <c r="I44" s="43"/>
      <c r="J44" s="44"/>
      <c r="K44" s="43"/>
    </row>
    <row r="45" spans="1:11" ht="15.75" x14ac:dyDescent="0.25">
      <c r="A45" s="99"/>
      <c r="B45" s="23"/>
      <c r="C45" s="23"/>
      <c r="E45" s="13"/>
      <c r="F45" s="13"/>
      <c r="G45" s="13"/>
      <c r="H45" s="42"/>
      <c r="I45" s="43"/>
      <c r="J45" s="44"/>
      <c r="K45" s="43"/>
    </row>
    <row r="46" spans="1:11" ht="15.75" x14ac:dyDescent="0.25">
      <c r="A46" s="99"/>
      <c r="B46" s="23"/>
      <c r="C46" s="23"/>
      <c r="E46" s="13"/>
      <c r="F46" s="13"/>
      <c r="G46" s="13"/>
      <c r="H46" s="42"/>
      <c r="I46" s="43"/>
      <c r="J46" s="44"/>
      <c r="K46" s="43"/>
    </row>
    <row r="47" spans="1:11" ht="15.75" x14ac:dyDescent="0.25">
      <c r="A47" s="99"/>
      <c r="B47" s="23"/>
      <c r="C47" s="23"/>
      <c r="E47" s="13"/>
      <c r="F47" s="13"/>
      <c r="G47" s="13"/>
      <c r="H47" s="42"/>
      <c r="I47" s="43"/>
      <c r="J47" s="44"/>
      <c r="K47" s="43"/>
    </row>
    <row r="48" spans="1:11" ht="15.75" x14ac:dyDescent="0.25">
      <c r="A48" s="99"/>
      <c r="B48" s="23"/>
      <c r="C48" s="23"/>
      <c r="E48" s="13"/>
      <c r="F48" s="13"/>
      <c r="G48" s="13"/>
      <c r="H48" s="42"/>
      <c r="I48" s="43"/>
      <c r="J48" s="44"/>
      <c r="K48" s="43"/>
    </row>
    <row r="49" spans="1:11" ht="15.75" x14ac:dyDescent="0.25">
      <c r="A49" s="99"/>
      <c r="B49" s="23"/>
      <c r="C49" s="23"/>
      <c r="E49" s="13"/>
      <c r="F49" s="13"/>
      <c r="G49" s="13"/>
      <c r="H49" s="42"/>
      <c r="I49" s="43"/>
      <c r="J49" s="44"/>
      <c r="K49" s="43"/>
    </row>
    <row r="50" spans="1:11" ht="15.75" x14ac:dyDescent="0.25">
      <c r="A50" s="99"/>
      <c r="B50" s="23"/>
      <c r="C50" s="23"/>
      <c r="E50" s="13"/>
      <c r="F50" s="13"/>
      <c r="G50" s="13"/>
      <c r="H50" s="42"/>
      <c r="I50" s="43"/>
      <c r="J50" s="44"/>
      <c r="K50" s="43"/>
    </row>
    <row r="51" spans="1:11" ht="15.75" x14ac:dyDescent="0.25">
      <c r="A51" s="99"/>
      <c r="B51" s="23"/>
      <c r="C51" s="23"/>
      <c r="E51" s="13"/>
      <c r="F51" s="13"/>
      <c r="G51" s="13"/>
      <c r="H51" s="42"/>
      <c r="I51" s="43"/>
      <c r="J51" s="44"/>
      <c r="K51" s="43"/>
    </row>
    <row r="52" spans="1:11" ht="15.75" x14ac:dyDescent="0.25">
      <c r="A52" s="99"/>
      <c r="B52" s="23"/>
      <c r="C52" s="23"/>
      <c r="E52" s="13"/>
      <c r="F52" s="13"/>
      <c r="G52" s="13"/>
      <c r="H52" s="42"/>
      <c r="I52" s="43"/>
      <c r="J52" s="44"/>
      <c r="K52" s="43"/>
    </row>
    <row r="53" spans="1:11" ht="15.75" x14ac:dyDescent="0.25">
      <c r="A53" s="99"/>
      <c r="B53" s="23"/>
      <c r="C53" s="23"/>
      <c r="E53" s="13"/>
      <c r="F53" s="13"/>
      <c r="G53" s="13"/>
      <c r="H53" s="42"/>
      <c r="I53" s="43"/>
      <c r="J53" s="44"/>
      <c r="K53" s="43"/>
    </row>
    <row r="54" spans="1:11" ht="15.75" x14ac:dyDescent="0.25">
      <c r="A54" s="99"/>
      <c r="B54" s="23"/>
      <c r="C54" s="23"/>
      <c r="E54" s="13"/>
      <c r="F54" s="13"/>
      <c r="G54" s="13"/>
      <c r="H54" s="42"/>
      <c r="I54" s="43"/>
      <c r="J54" s="44"/>
      <c r="K54" s="43"/>
    </row>
    <row r="55" spans="1:11" ht="15.75" x14ac:dyDescent="0.25">
      <c r="A55" s="99"/>
      <c r="B55" s="23"/>
      <c r="C55" s="23"/>
      <c r="E55" s="13"/>
      <c r="F55" s="13"/>
      <c r="G55" s="13"/>
      <c r="H55" s="42"/>
      <c r="I55" s="43"/>
      <c r="J55" s="44"/>
      <c r="K55" s="43"/>
    </row>
    <row r="56" spans="1:11" ht="15.75" x14ac:dyDescent="0.25">
      <c r="A56" s="99"/>
      <c r="B56" s="23"/>
      <c r="C56" s="23"/>
      <c r="E56" s="13"/>
      <c r="F56" s="13"/>
      <c r="G56" s="13"/>
      <c r="H56" s="42"/>
      <c r="I56" s="43"/>
      <c r="J56" s="44"/>
      <c r="K56" s="43"/>
    </row>
    <row r="57" spans="1:11" ht="15.75" x14ac:dyDescent="0.25">
      <c r="A57" s="99"/>
      <c r="B57" s="23"/>
      <c r="C57" s="23"/>
      <c r="E57" s="13"/>
      <c r="F57" s="13"/>
      <c r="G57" s="13"/>
      <c r="H57" s="42"/>
      <c r="I57" s="43"/>
      <c r="J57" s="44"/>
      <c r="K57" s="43"/>
    </row>
    <row r="58" spans="1:11" ht="15.75" x14ac:dyDescent="0.25">
      <c r="A58" s="99"/>
      <c r="B58" s="23"/>
      <c r="C58" s="23"/>
      <c r="E58" s="13"/>
      <c r="F58" s="13"/>
      <c r="G58" s="13"/>
      <c r="H58" s="42"/>
      <c r="I58" s="43"/>
      <c r="J58" s="44"/>
      <c r="K58" s="43"/>
    </row>
    <row r="59" spans="1:11" ht="15.75" x14ac:dyDescent="0.25">
      <c r="A59" s="99"/>
      <c r="B59" s="23"/>
      <c r="C59" s="23"/>
      <c r="E59" s="13"/>
      <c r="F59" s="13"/>
      <c r="G59" s="13"/>
      <c r="H59" s="42"/>
      <c r="I59" s="43"/>
      <c r="J59" s="44"/>
      <c r="K59" s="43"/>
    </row>
    <row r="60" spans="1:11" ht="15.75" x14ac:dyDescent="0.25">
      <c r="A60" s="99"/>
      <c r="B60" s="23"/>
      <c r="C60" s="23"/>
      <c r="E60" s="13"/>
      <c r="F60" s="13"/>
      <c r="G60" s="13"/>
      <c r="H60" s="42"/>
      <c r="I60" s="43"/>
      <c r="J60" s="44"/>
      <c r="K60" s="43"/>
    </row>
    <row r="61" spans="1:11" ht="15.75" x14ac:dyDescent="0.25">
      <c r="A61" s="99"/>
      <c r="B61" s="23"/>
      <c r="C61" s="23"/>
      <c r="E61" s="13"/>
      <c r="F61" s="13"/>
      <c r="G61" s="13"/>
      <c r="H61" s="42"/>
      <c r="I61" s="43"/>
      <c r="J61" s="44"/>
      <c r="K61" s="43"/>
    </row>
    <row r="62" spans="1:11" ht="15.75" x14ac:dyDescent="0.25">
      <c r="A62" s="99"/>
      <c r="B62" s="23"/>
      <c r="C62" s="23"/>
      <c r="E62" s="13"/>
      <c r="F62" s="13"/>
      <c r="G62" s="13"/>
      <c r="H62" s="42"/>
      <c r="I62" s="43"/>
      <c r="J62" s="44"/>
      <c r="K62" s="43"/>
    </row>
    <row r="63" spans="1:11" ht="15.75" x14ac:dyDescent="0.25">
      <c r="A63" s="99"/>
      <c r="B63" s="23"/>
      <c r="C63" s="23"/>
      <c r="E63" s="13"/>
      <c r="F63" s="13"/>
      <c r="G63" s="13"/>
      <c r="H63" s="42"/>
      <c r="I63" s="43"/>
      <c r="J63" s="44"/>
      <c r="K63" s="43"/>
    </row>
    <row r="64" spans="1:11" ht="15.75" x14ac:dyDescent="0.25">
      <c r="A64" s="99"/>
      <c r="B64" s="23"/>
      <c r="C64" s="23"/>
      <c r="E64" s="13"/>
      <c r="F64" s="13"/>
      <c r="G64" s="13"/>
      <c r="H64" s="42"/>
      <c r="I64" s="43"/>
      <c r="J64" s="44"/>
      <c r="K64" s="43"/>
    </row>
    <row r="65" spans="1:11" ht="15.75" x14ac:dyDescent="0.25">
      <c r="A65" s="99"/>
      <c r="B65" s="23"/>
      <c r="C65" s="23"/>
      <c r="E65" s="13"/>
      <c r="F65" s="13"/>
      <c r="G65" s="13"/>
      <c r="H65" s="42"/>
      <c r="I65" s="43"/>
      <c r="J65" s="44"/>
      <c r="K65" s="43"/>
    </row>
    <row r="66" spans="1:11" ht="15.75" x14ac:dyDescent="0.25">
      <c r="A66" s="99"/>
      <c r="B66" s="23"/>
      <c r="C66" s="23"/>
      <c r="E66" s="13"/>
      <c r="F66" s="13"/>
      <c r="G66" s="13"/>
      <c r="H66" s="42"/>
      <c r="I66" s="43"/>
      <c r="J66" s="44"/>
      <c r="K66" s="43"/>
    </row>
    <row r="67" spans="1:11" ht="15.75" x14ac:dyDescent="0.25">
      <c r="A67" s="99"/>
      <c r="B67" s="23"/>
      <c r="C67" s="23"/>
      <c r="E67" s="13"/>
      <c r="F67" s="13"/>
      <c r="G67" s="13"/>
      <c r="H67" s="42"/>
      <c r="I67" s="43"/>
      <c r="J67" s="44"/>
      <c r="K67" s="43"/>
    </row>
    <row r="68" spans="1:11" ht="15.75" x14ac:dyDescent="0.25">
      <c r="A68" s="99"/>
      <c r="B68" s="23"/>
      <c r="C68" s="23"/>
      <c r="E68" s="13"/>
      <c r="F68" s="13"/>
      <c r="G68" s="13"/>
      <c r="H68" s="42"/>
      <c r="I68" s="43"/>
      <c r="J68" s="44"/>
      <c r="K68" s="43"/>
    </row>
    <row r="69" spans="1:11" ht="15.75" x14ac:dyDescent="0.25">
      <c r="A69" s="99"/>
      <c r="B69" s="23"/>
      <c r="C69" s="23"/>
      <c r="E69" s="13"/>
      <c r="F69" s="13"/>
      <c r="G69" s="13"/>
      <c r="H69" s="42"/>
      <c r="I69" s="43"/>
      <c r="J69" s="44"/>
      <c r="K69" s="43"/>
    </row>
    <row r="70" spans="1:11" ht="15.75" x14ac:dyDescent="0.25">
      <c r="A70" s="99"/>
      <c r="B70" s="23"/>
      <c r="C70" s="23"/>
      <c r="E70" s="13"/>
      <c r="F70" s="13"/>
      <c r="G70" s="13"/>
      <c r="H70" s="42"/>
      <c r="I70" s="43"/>
      <c r="J70" s="44"/>
      <c r="K70" s="43"/>
    </row>
    <row r="71" spans="1:11" ht="15.75" x14ac:dyDescent="0.25">
      <c r="A71" s="99"/>
      <c r="B71" s="23"/>
      <c r="C71" s="23"/>
      <c r="E71" s="13"/>
      <c r="F71" s="13"/>
      <c r="G71" s="13"/>
      <c r="H71" s="42"/>
      <c r="I71" s="43"/>
      <c r="J71" s="44"/>
      <c r="K71" s="43"/>
    </row>
    <row r="72" spans="1:11" ht="15.75" x14ac:dyDescent="0.25">
      <c r="A72" s="99"/>
      <c r="B72" s="23"/>
      <c r="C72" s="23"/>
      <c r="E72" s="13"/>
      <c r="F72" s="13"/>
      <c r="G72" s="13"/>
      <c r="H72" s="42"/>
      <c r="I72" s="43"/>
      <c r="J72" s="44"/>
      <c r="K72" s="43"/>
    </row>
    <row r="73" spans="1:11" ht="15.75" x14ac:dyDescent="0.25">
      <c r="A73" s="99"/>
      <c r="B73" s="23"/>
      <c r="C73" s="23"/>
      <c r="E73" s="13"/>
      <c r="F73" s="13"/>
      <c r="G73" s="13"/>
      <c r="H73" s="42"/>
      <c r="I73" s="43"/>
      <c r="J73" s="44"/>
      <c r="K73" s="43"/>
    </row>
    <row r="74" spans="1:11" ht="15" x14ac:dyDescent="0.25">
      <c r="A74" s="99"/>
      <c r="B74" s="23"/>
      <c r="C74" s="23"/>
      <c r="E74" s="13"/>
      <c r="F74" s="13"/>
      <c r="G74" s="13"/>
    </row>
    <row r="75" spans="1:11" ht="15" x14ac:dyDescent="0.25">
      <c r="A75" s="99"/>
      <c r="B75" s="23"/>
      <c r="C75" s="23"/>
      <c r="E75" s="13"/>
      <c r="F75" s="13"/>
      <c r="G75" s="13"/>
    </row>
    <row r="76" spans="1:11" ht="15" x14ac:dyDescent="0.25">
      <c r="A76" s="99"/>
      <c r="B76" s="23"/>
      <c r="C76" s="23"/>
      <c r="E76" s="13"/>
      <c r="F76" s="13"/>
      <c r="G76" s="13"/>
    </row>
    <row r="77" spans="1:11" ht="15" x14ac:dyDescent="0.25">
      <c r="A77" s="99"/>
      <c r="B77" s="23"/>
      <c r="C77" s="23"/>
      <c r="E77" s="13"/>
      <c r="F77" s="13"/>
      <c r="G77" s="13"/>
    </row>
    <row r="78" spans="1:11" ht="15" x14ac:dyDescent="0.25">
      <c r="A78" s="99"/>
      <c r="B78" s="23"/>
      <c r="C78" s="23"/>
      <c r="E78" s="13"/>
      <c r="F78" s="13"/>
      <c r="G78" s="13"/>
    </row>
    <row r="79" spans="1:11" ht="15" x14ac:dyDescent="0.25">
      <c r="A79" s="99"/>
      <c r="B79" s="23"/>
      <c r="C79" s="23"/>
      <c r="E79" s="13"/>
      <c r="F79" s="13"/>
      <c r="G79" s="13"/>
    </row>
    <row r="80" spans="1:11" ht="15" x14ac:dyDescent="0.25">
      <c r="A80" s="99"/>
      <c r="B80" s="23"/>
      <c r="C80" s="23"/>
      <c r="E80" s="13"/>
      <c r="F80" s="13"/>
      <c r="G80" s="13"/>
    </row>
    <row r="81" spans="1:7" ht="15" x14ac:dyDescent="0.25">
      <c r="A81" s="99"/>
      <c r="B81" s="23"/>
      <c r="C81" s="23"/>
      <c r="E81" s="13"/>
      <c r="F81" s="13"/>
      <c r="G81" s="13"/>
    </row>
    <row r="82" spans="1:7" ht="15" x14ac:dyDescent="0.25">
      <c r="A82" s="99"/>
      <c r="B82" s="23"/>
      <c r="C82" s="23"/>
      <c r="E82" s="13"/>
      <c r="F82" s="13"/>
      <c r="G82" s="13"/>
    </row>
    <row r="83" spans="1:7" ht="15" x14ac:dyDescent="0.25">
      <c r="A83" s="99"/>
      <c r="B83" s="23"/>
      <c r="C83" s="23"/>
      <c r="E83" s="13"/>
      <c r="F83" s="13"/>
      <c r="G83" s="13"/>
    </row>
    <row r="84" spans="1:7" ht="15" x14ac:dyDescent="0.25">
      <c r="A84" s="99"/>
      <c r="B84" s="23"/>
      <c r="C84" s="23"/>
      <c r="E84" s="13"/>
      <c r="F84" s="13"/>
      <c r="G84" s="13"/>
    </row>
    <row r="85" spans="1:7" ht="15" x14ac:dyDescent="0.25">
      <c r="A85" s="99"/>
      <c r="B85" s="23"/>
      <c r="C85" s="23"/>
      <c r="E85" s="13"/>
      <c r="F85" s="13"/>
      <c r="G85" s="13"/>
    </row>
    <row r="86" spans="1:7" ht="15" x14ac:dyDescent="0.25">
      <c r="A86" s="99"/>
      <c r="B86" s="23"/>
      <c r="C86" s="23"/>
      <c r="E86" s="13"/>
      <c r="F86" s="13"/>
      <c r="G86" s="13"/>
    </row>
    <row r="87" spans="1:7" ht="15" x14ac:dyDescent="0.25">
      <c r="A87" s="99"/>
      <c r="B87" s="23"/>
      <c r="C87" s="23"/>
      <c r="E87" s="13"/>
      <c r="F87" s="13"/>
      <c r="G87" s="13"/>
    </row>
    <row r="88" spans="1:7" ht="15" x14ac:dyDescent="0.25">
      <c r="A88" s="99"/>
      <c r="B88" s="23"/>
      <c r="C88" s="23"/>
      <c r="E88" s="13"/>
      <c r="F88" s="13"/>
      <c r="G88" s="13"/>
    </row>
    <row r="89" spans="1:7" ht="15" x14ac:dyDescent="0.25">
      <c r="A89" s="99"/>
      <c r="B89" s="23"/>
      <c r="C89" s="23"/>
      <c r="E89" s="13"/>
      <c r="F89" s="13"/>
      <c r="G89" s="13"/>
    </row>
    <row r="90" spans="1:7" ht="15" x14ac:dyDescent="0.25">
      <c r="A90" s="99"/>
      <c r="B90" s="23"/>
      <c r="C90" s="23"/>
      <c r="E90" s="13"/>
      <c r="F90" s="13"/>
      <c r="G90" s="13"/>
    </row>
    <row r="91" spans="1:7" ht="15" x14ac:dyDescent="0.25">
      <c r="A91" s="99"/>
      <c r="B91" s="23"/>
      <c r="C91" s="23"/>
      <c r="E91" s="13"/>
      <c r="F91" s="13"/>
      <c r="G91" s="13"/>
    </row>
    <row r="92" spans="1:7" ht="15" x14ac:dyDescent="0.25">
      <c r="A92" s="99"/>
      <c r="B92" s="23"/>
      <c r="C92" s="23"/>
      <c r="E92" s="13"/>
      <c r="F92" s="13"/>
      <c r="G92" s="13"/>
    </row>
    <row r="93" spans="1:7" ht="15" x14ac:dyDescent="0.25">
      <c r="A93" s="99"/>
      <c r="B93" s="23"/>
      <c r="C93" s="23"/>
      <c r="E93" s="13"/>
      <c r="F93" s="13"/>
      <c r="G93" s="13"/>
    </row>
    <row r="94" spans="1:7" ht="15" x14ac:dyDescent="0.25">
      <c r="A94" s="99"/>
      <c r="B94" s="23"/>
      <c r="C94" s="23"/>
      <c r="E94" s="13"/>
      <c r="F94" s="13"/>
      <c r="G94" s="13"/>
    </row>
    <row r="95" spans="1:7" ht="15" x14ac:dyDescent="0.25">
      <c r="A95" s="99"/>
      <c r="B95" s="23"/>
      <c r="C95" s="23"/>
      <c r="E95" s="13"/>
      <c r="F95" s="13"/>
      <c r="G95" s="13"/>
    </row>
    <row r="96" spans="1:7" ht="15" x14ac:dyDescent="0.25">
      <c r="A96" s="99"/>
      <c r="B96" s="23"/>
      <c r="C96" s="23"/>
      <c r="E96" s="13"/>
      <c r="F96" s="13"/>
      <c r="G96" s="13"/>
    </row>
    <row r="97" spans="1:7" ht="15" x14ac:dyDescent="0.25">
      <c r="A97" s="99"/>
      <c r="B97" s="23"/>
      <c r="C97" s="23"/>
      <c r="E97" s="13"/>
      <c r="F97" s="13"/>
      <c r="G97" s="13"/>
    </row>
    <row r="98" spans="1:7" ht="15" x14ac:dyDescent="0.25">
      <c r="A98" s="99"/>
      <c r="B98" s="23"/>
      <c r="C98" s="23"/>
      <c r="E98" s="13"/>
      <c r="F98" s="13"/>
      <c r="G98" s="13"/>
    </row>
    <row r="99" spans="1:7" ht="15" x14ac:dyDescent="0.25">
      <c r="A99" s="99"/>
      <c r="B99" s="23"/>
      <c r="C99" s="23"/>
      <c r="E99" s="13"/>
      <c r="F99" s="13"/>
      <c r="G99" s="13"/>
    </row>
    <row r="100" spans="1:7" ht="15" x14ac:dyDescent="0.25">
      <c r="A100" s="99"/>
      <c r="B100" s="23"/>
      <c r="C100" s="23"/>
      <c r="E100" s="13"/>
      <c r="F100" s="13"/>
      <c r="G100" s="13"/>
    </row>
    <row r="101" spans="1:7" ht="15" x14ac:dyDescent="0.25">
      <c r="A101" s="99"/>
      <c r="B101" s="23"/>
      <c r="C101" s="23"/>
      <c r="E101" s="13"/>
      <c r="F101" s="13"/>
      <c r="G101" s="13"/>
    </row>
    <row r="102" spans="1:7" ht="15" x14ac:dyDescent="0.25">
      <c r="A102" s="99"/>
      <c r="B102" s="23"/>
      <c r="C102" s="23"/>
      <c r="E102" s="13"/>
      <c r="F102" s="13"/>
      <c r="G102" s="13"/>
    </row>
    <row r="103" spans="1:7" ht="15" x14ac:dyDescent="0.25">
      <c r="A103" s="99"/>
      <c r="B103" s="23"/>
      <c r="C103" s="23"/>
      <c r="E103" s="13"/>
      <c r="F103" s="13"/>
      <c r="G103" s="13"/>
    </row>
    <row r="104" spans="1:7" ht="15" x14ac:dyDescent="0.25">
      <c r="A104" s="99"/>
      <c r="B104" s="23"/>
      <c r="C104" s="23"/>
      <c r="E104" s="13"/>
      <c r="F104" s="13"/>
      <c r="G104" s="13"/>
    </row>
    <row r="105" spans="1:7" ht="15" x14ac:dyDescent="0.25">
      <c r="A105" s="99"/>
      <c r="B105" s="23"/>
      <c r="C105" s="23"/>
      <c r="E105" s="13"/>
      <c r="F105" s="13"/>
      <c r="G105" s="13"/>
    </row>
    <row r="106" spans="1:7" ht="15" x14ac:dyDescent="0.25">
      <c r="A106" s="99"/>
      <c r="B106" s="23"/>
      <c r="C106" s="23"/>
      <c r="E106" s="13"/>
      <c r="F106" s="13"/>
      <c r="G106" s="13"/>
    </row>
    <row r="107" spans="1:7" ht="15" x14ac:dyDescent="0.25">
      <c r="A107" s="99"/>
      <c r="B107" s="23"/>
      <c r="C107" s="23"/>
      <c r="E107" s="13"/>
      <c r="F107" s="13"/>
      <c r="G107" s="13"/>
    </row>
    <row r="108" spans="1:7" ht="15" x14ac:dyDescent="0.25">
      <c r="A108" s="99"/>
      <c r="B108" s="23"/>
      <c r="C108" s="23"/>
      <c r="E108" s="13"/>
      <c r="F108" s="13"/>
      <c r="G108" s="13"/>
    </row>
    <row r="109" spans="1:7" ht="15" x14ac:dyDescent="0.25">
      <c r="A109" s="99"/>
      <c r="B109" s="23"/>
      <c r="C109" s="23"/>
      <c r="E109" s="13"/>
      <c r="F109" s="13"/>
      <c r="G109" s="13"/>
    </row>
    <row r="110" spans="1:7" ht="15" x14ac:dyDescent="0.25">
      <c r="A110" s="99"/>
      <c r="B110" s="23"/>
      <c r="C110" s="23"/>
      <c r="E110" s="13"/>
      <c r="F110" s="13"/>
      <c r="G110" s="13"/>
    </row>
    <row r="111" spans="1:7" ht="15" x14ac:dyDescent="0.25">
      <c r="A111" s="99"/>
      <c r="B111" s="23"/>
      <c r="C111" s="23"/>
      <c r="E111" s="13"/>
      <c r="F111" s="13"/>
      <c r="G111" s="13"/>
    </row>
    <row r="112" spans="1:7" ht="15" x14ac:dyDescent="0.25">
      <c r="A112" s="99"/>
      <c r="B112" s="23"/>
      <c r="C112" s="23"/>
      <c r="E112" s="13"/>
      <c r="F112" s="13"/>
      <c r="G112" s="13"/>
    </row>
    <row r="113" spans="1:7" ht="15" x14ac:dyDescent="0.25">
      <c r="A113" s="99"/>
      <c r="B113" s="23"/>
      <c r="C113" s="23"/>
      <c r="E113" s="13"/>
      <c r="F113" s="13"/>
      <c r="G113" s="13"/>
    </row>
    <row r="114" spans="1:7" ht="15" x14ac:dyDescent="0.25">
      <c r="A114" s="99"/>
      <c r="B114" s="23"/>
      <c r="C114" s="23"/>
      <c r="E114" s="13"/>
      <c r="F114" s="13"/>
      <c r="G114" s="13"/>
    </row>
    <row r="115" spans="1:7" ht="15" x14ac:dyDescent="0.25">
      <c r="A115" s="99"/>
      <c r="B115" s="23"/>
      <c r="C115" s="23"/>
      <c r="E115" s="13"/>
      <c r="F115" s="13"/>
      <c r="G115" s="13"/>
    </row>
    <row r="116" spans="1:7" ht="15" x14ac:dyDescent="0.25">
      <c r="A116" s="99"/>
      <c r="B116" s="23"/>
      <c r="C116" s="23"/>
      <c r="E116" s="13"/>
      <c r="F116" s="13"/>
      <c r="G116" s="13"/>
    </row>
    <row r="117" spans="1:7" ht="15" x14ac:dyDescent="0.25">
      <c r="A117" s="99"/>
      <c r="B117" s="23"/>
      <c r="C117" s="23"/>
      <c r="E117" s="13"/>
      <c r="F117" s="13"/>
      <c r="G117" s="13"/>
    </row>
    <row r="118" spans="1:7" ht="15" x14ac:dyDescent="0.25">
      <c r="A118" s="99"/>
      <c r="B118" s="23"/>
      <c r="C118" s="23"/>
      <c r="E118" s="13"/>
      <c r="F118" s="13"/>
      <c r="G118" s="13"/>
    </row>
    <row r="119" spans="1:7" ht="15" x14ac:dyDescent="0.25">
      <c r="A119" s="99"/>
      <c r="B119" s="23"/>
      <c r="C119" s="23"/>
      <c r="E119" s="13"/>
      <c r="F119" s="13"/>
      <c r="G119" s="13"/>
    </row>
    <row r="120" spans="1:7" ht="15" x14ac:dyDescent="0.25">
      <c r="A120" s="99"/>
      <c r="B120" s="23"/>
      <c r="C120" s="23"/>
      <c r="E120" s="13"/>
      <c r="F120" s="13"/>
      <c r="G120" s="13"/>
    </row>
    <row r="121" spans="1:7" ht="15" x14ac:dyDescent="0.25">
      <c r="A121" s="99"/>
      <c r="B121" s="23"/>
      <c r="C121" s="23"/>
      <c r="E121" s="13"/>
      <c r="F121" s="13"/>
      <c r="G121" s="13"/>
    </row>
    <row r="122" spans="1:7" ht="15" x14ac:dyDescent="0.25">
      <c r="A122" s="99"/>
      <c r="B122" s="23"/>
      <c r="C122" s="23"/>
      <c r="E122" s="13"/>
      <c r="F122" s="13"/>
      <c r="G122" s="13"/>
    </row>
    <row r="123" spans="1:7" ht="15" x14ac:dyDescent="0.25">
      <c r="A123" s="99"/>
      <c r="B123" s="23"/>
      <c r="C123" s="23"/>
      <c r="E123" s="13"/>
      <c r="F123" s="13"/>
      <c r="G123" s="13"/>
    </row>
    <row r="124" spans="1:7" ht="15" x14ac:dyDescent="0.25">
      <c r="A124" s="99"/>
      <c r="B124" s="23"/>
      <c r="C124" s="23"/>
      <c r="E124" s="13"/>
      <c r="F124" s="13"/>
      <c r="G124" s="13"/>
    </row>
    <row r="125" spans="1:7" ht="15" x14ac:dyDescent="0.25">
      <c r="A125" s="99"/>
      <c r="B125" s="23"/>
      <c r="C125" s="23"/>
      <c r="E125" s="13"/>
      <c r="F125" s="13"/>
      <c r="G125" s="13"/>
    </row>
    <row r="126" spans="1:7" ht="15" x14ac:dyDescent="0.25">
      <c r="A126" s="99"/>
      <c r="B126" s="23"/>
      <c r="C126" s="23"/>
      <c r="E126" s="13"/>
      <c r="F126" s="13"/>
      <c r="G126" s="13"/>
    </row>
    <row r="127" spans="1:7" ht="15" x14ac:dyDescent="0.25">
      <c r="A127" s="99"/>
      <c r="B127" s="23"/>
      <c r="C127" s="23"/>
      <c r="E127" s="13"/>
      <c r="F127" s="13"/>
      <c r="G127" s="13"/>
    </row>
    <row r="128" spans="1:7" ht="15" x14ac:dyDescent="0.25">
      <c r="A128" s="99"/>
      <c r="B128" s="23"/>
      <c r="C128" s="23"/>
      <c r="E128" s="13"/>
      <c r="F128" s="13"/>
      <c r="G128" s="13"/>
    </row>
    <row r="129" spans="1:7" ht="15" x14ac:dyDescent="0.25">
      <c r="A129" s="99"/>
      <c r="B129" s="23"/>
      <c r="C129" s="23"/>
      <c r="E129" s="13"/>
      <c r="F129" s="13"/>
      <c r="G129" s="13"/>
    </row>
    <row r="130" spans="1:7" ht="15" x14ac:dyDescent="0.25">
      <c r="A130" s="99"/>
      <c r="B130" s="23"/>
      <c r="C130" s="23"/>
      <c r="E130" s="13"/>
      <c r="F130" s="13"/>
      <c r="G130" s="13"/>
    </row>
    <row r="131" spans="1:7" ht="15" x14ac:dyDescent="0.25">
      <c r="A131" s="99"/>
      <c r="B131" s="23"/>
      <c r="C131" s="23"/>
      <c r="E131" s="13"/>
      <c r="F131" s="13"/>
      <c r="G131" s="13"/>
    </row>
    <row r="132" spans="1:7" ht="15" x14ac:dyDescent="0.25">
      <c r="A132" s="99"/>
      <c r="B132" s="23"/>
      <c r="C132" s="23"/>
      <c r="E132" s="13"/>
      <c r="F132" s="13"/>
      <c r="G132" s="13"/>
    </row>
    <row r="133" spans="1:7" ht="15" x14ac:dyDescent="0.25">
      <c r="A133" s="99"/>
      <c r="B133" s="23"/>
      <c r="C133" s="23"/>
      <c r="E133" s="13"/>
      <c r="F133" s="13"/>
      <c r="G133" s="13"/>
    </row>
    <row r="134" spans="1:7" ht="15" x14ac:dyDescent="0.25">
      <c r="A134" s="99"/>
      <c r="B134" s="23"/>
      <c r="C134" s="23"/>
      <c r="E134" s="13"/>
      <c r="F134" s="13"/>
      <c r="G134" s="13"/>
    </row>
    <row r="135" spans="1:7" ht="15" x14ac:dyDescent="0.25">
      <c r="A135" s="99"/>
      <c r="B135" s="23"/>
      <c r="C135" s="23"/>
      <c r="E135" s="13"/>
      <c r="F135" s="13"/>
      <c r="G135" s="13"/>
    </row>
    <row r="136" spans="1:7" ht="15" x14ac:dyDescent="0.25">
      <c r="A136" s="99"/>
      <c r="B136" s="23"/>
      <c r="C136" s="23"/>
      <c r="E136" s="13"/>
      <c r="F136" s="13"/>
      <c r="G136" s="13"/>
    </row>
    <row r="137" spans="1:7" ht="15" x14ac:dyDescent="0.25">
      <c r="A137" s="99"/>
      <c r="B137" s="23"/>
      <c r="C137" s="23"/>
      <c r="E137" s="13"/>
      <c r="F137" s="13"/>
      <c r="G137" s="13"/>
    </row>
    <row r="138" spans="1:7" ht="15" x14ac:dyDescent="0.25">
      <c r="A138" s="99"/>
      <c r="B138" s="23"/>
      <c r="C138" s="23"/>
      <c r="E138" s="13"/>
      <c r="F138" s="13"/>
      <c r="G138" s="13"/>
    </row>
    <row r="139" spans="1:7" ht="15" x14ac:dyDescent="0.25">
      <c r="A139" s="99"/>
      <c r="B139" s="23"/>
      <c r="C139" s="23"/>
      <c r="E139" s="13"/>
      <c r="F139" s="13"/>
      <c r="G139" s="13"/>
    </row>
    <row r="140" spans="1:7" ht="15" x14ac:dyDescent="0.25">
      <c r="A140" s="99"/>
      <c r="B140" s="23"/>
      <c r="C140" s="23"/>
      <c r="E140" s="13"/>
      <c r="F140" s="13"/>
      <c r="G140" s="13"/>
    </row>
    <row r="141" spans="1:7" ht="15" x14ac:dyDescent="0.25">
      <c r="A141" s="99"/>
      <c r="B141" s="23"/>
      <c r="C141" s="23"/>
      <c r="E141" s="13"/>
      <c r="F141" s="13"/>
      <c r="G141" s="13"/>
    </row>
    <row r="142" spans="1:7" ht="15" x14ac:dyDescent="0.25">
      <c r="A142" s="99"/>
      <c r="B142" s="23"/>
      <c r="C142" s="23"/>
      <c r="E142" s="13"/>
      <c r="F142" s="13"/>
      <c r="G142" s="13"/>
    </row>
    <row r="143" spans="1:7" ht="15" x14ac:dyDescent="0.25">
      <c r="A143" s="99"/>
      <c r="B143" s="23"/>
      <c r="C143" s="23"/>
      <c r="E143" s="13"/>
      <c r="F143" s="13"/>
      <c r="G143" s="13"/>
    </row>
    <row r="144" spans="1:7" ht="15" x14ac:dyDescent="0.25">
      <c r="A144" s="99"/>
      <c r="B144" s="23"/>
      <c r="C144" s="23"/>
      <c r="E144" s="13"/>
      <c r="F144" s="13"/>
      <c r="G144" s="13"/>
    </row>
    <row r="145" spans="1:7" ht="15" x14ac:dyDescent="0.25">
      <c r="A145" s="99"/>
      <c r="B145" s="23"/>
      <c r="C145" s="23"/>
      <c r="E145" s="13"/>
      <c r="F145" s="13"/>
      <c r="G145" s="13"/>
    </row>
    <row r="146" spans="1:7" ht="15" x14ac:dyDescent="0.25">
      <c r="A146" s="99"/>
      <c r="B146" s="23"/>
      <c r="C146" s="23"/>
      <c r="E146" s="13"/>
      <c r="F146" s="13"/>
      <c r="G146" s="13"/>
    </row>
    <row r="147" spans="1:7" ht="15" x14ac:dyDescent="0.25">
      <c r="A147" s="99"/>
      <c r="B147" s="23"/>
      <c r="C147" s="23"/>
      <c r="E147" s="13"/>
      <c r="F147" s="13"/>
      <c r="G147" s="13"/>
    </row>
    <row r="148" spans="1:7" ht="15" x14ac:dyDescent="0.25">
      <c r="A148" s="99"/>
      <c r="B148" s="23"/>
      <c r="C148" s="23"/>
      <c r="E148" s="13"/>
      <c r="F148" s="13"/>
      <c r="G148" s="13"/>
    </row>
    <row r="149" spans="1:7" ht="15" x14ac:dyDescent="0.25">
      <c r="A149" s="99"/>
      <c r="B149" s="23"/>
      <c r="C149" s="23"/>
      <c r="E149" s="13"/>
      <c r="F149" s="13"/>
      <c r="G149" s="13"/>
    </row>
    <row r="150" spans="1:7" ht="15" x14ac:dyDescent="0.25">
      <c r="A150" s="99"/>
      <c r="B150" s="23"/>
      <c r="C150" s="23"/>
      <c r="E150" s="13"/>
      <c r="F150" s="13"/>
      <c r="G150" s="13"/>
    </row>
    <row r="151" spans="1:7" ht="15" x14ac:dyDescent="0.25">
      <c r="A151" s="99"/>
      <c r="B151" s="23"/>
      <c r="C151" s="23"/>
      <c r="E151" s="13"/>
      <c r="F151" s="13"/>
      <c r="G151" s="13"/>
    </row>
    <row r="152" spans="1:7" ht="15" x14ac:dyDescent="0.25">
      <c r="A152" s="99"/>
      <c r="B152" s="23"/>
      <c r="C152" s="23"/>
      <c r="E152" s="13"/>
      <c r="F152" s="13"/>
      <c r="G152" s="13"/>
    </row>
    <row r="153" spans="1:7" ht="15" x14ac:dyDescent="0.25">
      <c r="A153" s="99"/>
      <c r="B153" s="23"/>
      <c r="C153" s="23"/>
      <c r="E153" s="13"/>
      <c r="F153" s="13"/>
      <c r="G153" s="13"/>
    </row>
    <row r="154" spans="1:7" ht="15" x14ac:dyDescent="0.25">
      <c r="A154" s="99"/>
      <c r="B154" s="23"/>
      <c r="C154" s="23"/>
      <c r="E154" s="13"/>
      <c r="F154" s="13"/>
      <c r="G154" s="13"/>
    </row>
    <row r="155" spans="1:7" ht="15" x14ac:dyDescent="0.25">
      <c r="A155" s="99"/>
      <c r="B155" s="23"/>
      <c r="C155" s="23"/>
      <c r="E155" s="13"/>
      <c r="F155" s="13"/>
      <c r="G155" s="13"/>
    </row>
    <row r="156" spans="1:7" ht="15" x14ac:dyDescent="0.25">
      <c r="A156" s="99"/>
      <c r="B156" s="23"/>
      <c r="C156" s="23"/>
      <c r="E156" s="13"/>
      <c r="F156" s="13"/>
      <c r="G156" s="13"/>
    </row>
    <row r="157" spans="1:7" ht="15" x14ac:dyDescent="0.25">
      <c r="A157" s="99"/>
      <c r="B157" s="23"/>
      <c r="C157" s="23"/>
      <c r="E157" s="13"/>
      <c r="F157" s="13"/>
      <c r="G157" s="13"/>
    </row>
    <row r="158" spans="1:7" ht="15" x14ac:dyDescent="0.25">
      <c r="A158" s="99"/>
      <c r="B158" s="23"/>
      <c r="C158" s="23"/>
      <c r="E158" s="13"/>
      <c r="F158" s="13"/>
      <c r="G158" s="13"/>
    </row>
    <row r="159" spans="1:7" ht="15" x14ac:dyDescent="0.25">
      <c r="A159" s="99"/>
      <c r="B159" s="23"/>
      <c r="C159" s="23"/>
      <c r="E159" s="13"/>
      <c r="F159" s="13"/>
      <c r="G159" s="13"/>
    </row>
    <row r="160" spans="1:7" ht="15" x14ac:dyDescent="0.25">
      <c r="A160" s="99"/>
      <c r="B160" s="23"/>
      <c r="C160" s="23"/>
      <c r="E160" s="13"/>
      <c r="F160" s="13"/>
      <c r="G160" s="13"/>
    </row>
    <row r="161" spans="1:7" ht="15" x14ac:dyDescent="0.25">
      <c r="A161" s="99"/>
      <c r="B161" s="23"/>
      <c r="C161" s="23"/>
      <c r="E161" s="13"/>
      <c r="F161" s="13"/>
      <c r="G161" s="13"/>
    </row>
    <row r="162" spans="1:7" ht="15" x14ac:dyDescent="0.25">
      <c r="A162" s="99"/>
      <c r="B162" s="23"/>
      <c r="C162" s="23"/>
      <c r="E162" s="13"/>
      <c r="F162" s="13"/>
      <c r="G162" s="13"/>
    </row>
    <row r="163" spans="1:7" ht="15" x14ac:dyDescent="0.25">
      <c r="A163" s="99"/>
      <c r="B163" s="23"/>
      <c r="C163" s="23"/>
      <c r="E163" s="13"/>
      <c r="F163" s="13"/>
      <c r="G163" s="13"/>
    </row>
    <row r="164" spans="1:7" ht="15" x14ac:dyDescent="0.25">
      <c r="A164" s="99"/>
      <c r="B164" s="23"/>
      <c r="C164" s="23"/>
      <c r="E164" s="13"/>
      <c r="F164" s="13"/>
      <c r="G164" s="13"/>
    </row>
    <row r="165" spans="1:7" ht="15" x14ac:dyDescent="0.25">
      <c r="A165" s="99"/>
      <c r="B165" s="23"/>
      <c r="C165" s="23"/>
      <c r="E165" s="13"/>
      <c r="F165" s="13"/>
      <c r="G165" s="13"/>
    </row>
    <row r="166" spans="1:7" ht="15" x14ac:dyDescent="0.25">
      <c r="A166" s="99"/>
      <c r="B166" s="23"/>
      <c r="C166" s="23"/>
      <c r="E166" s="13"/>
      <c r="F166" s="13"/>
      <c r="G166" s="13"/>
    </row>
    <row r="167" spans="1:7" ht="15" x14ac:dyDescent="0.25">
      <c r="A167" s="99"/>
      <c r="B167" s="23"/>
      <c r="C167" s="23"/>
      <c r="E167" s="13"/>
      <c r="F167" s="13"/>
      <c r="G167" s="13"/>
    </row>
    <row r="168" spans="1:7" ht="15" x14ac:dyDescent="0.25">
      <c r="A168" s="99"/>
      <c r="B168" s="23"/>
      <c r="C168" s="23"/>
      <c r="E168" s="13"/>
      <c r="F168" s="13"/>
      <c r="G168" s="13"/>
    </row>
    <row r="169" spans="1:7" ht="15" x14ac:dyDescent="0.25">
      <c r="A169" s="99"/>
      <c r="B169" s="23"/>
      <c r="C169" s="23"/>
      <c r="E169" s="13"/>
      <c r="F169" s="13"/>
      <c r="G169" s="13"/>
    </row>
    <row r="170" spans="1:7" ht="15" x14ac:dyDescent="0.25">
      <c r="A170" s="99"/>
      <c r="B170" s="23"/>
      <c r="C170" s="23"/>
      <c r="E170" s="13"/>
      <c r="F170" s="13"/>
      <c r="G170" s="13"/>
    </row>
    <row r="171" spans="1:7" ht="15" x14ac:dyDescent="0.25">
      <c r="A171" s="99"/>
      <c r="B171" s="23"/>
      <c r="C171" s="23"/>
      <c r="E171" s="13"/>
      <c r="F171" s="13"/>
      <c r="G171" s="13"/>
    </row>
    <row r="172" spans="1:7" ht="15" x14ac:dyDescent="0.25">
      <c r="A172" s="99"/>
      <c r="B172" s="23"/>
      <c r="C172" s="23"/>
      <c r="E172" s="13"/>
      <c r="F172" s="13"/>
      <c r="G172" s="13"/>
    </row>
    <row r="173" spans="1:7" ht="15" x14ac:dyDescent="0.25">
      <c r="A173" s="99"/>
      <c r="B173" s="23"/>
      <c r="C173" s="23"/>
      <c r="E173" s="13"/>
      <c r="F173" s="13"/>
      <c r="G173" s="13"/>
    </row>
    <row r="174" spans="1:7" ht="15" x14ac:dyDescent="0.25">
      <c r="A174" s="99"/>
      <c r="B174" s="23"/>
      <c r="C174" s="23"/>
      <c r="E174" s="13"/>
      <c r="F174" s="13"/>
      <c r="G174" s="13"/>
    </row>
    <row r="175" spans="1:7" ht="15" x14ac:dyDescent="0.25">
      <c r="A175" s="99"/>
      <c r="B175" s="23"/>
      <c r="C175" s="23"/>
      <c r="E175" s="13"/>
      <c r="F175" s="13"/>
      <c r="G175" s="13"/>
    </row>
    <row r="176" spans="1:7" ht="15" x14ac:dyDescent="0.25">
      <c r="A176" s="99"/>
      <c r="B176" s="23"/>
      <c r="C176" s="23"/>
      <c r="E176" s="13"/>
      <c r="F176" s="13"/>
      <c r="G176" s="13"/>
    </row>
    <row r="177" spans="1:7" ht="15" x14ac:dyDescent="0.25">
      <c r="A177" s="99"/>
      <c r="B177" s="23"/>
      <c r="C177" s="23"/>
      <c r="E177" s="13"/>
      <c r="F177" s="13"/>
      <c r="G177" s="13"/>
    </row>
    <row r="178" spans="1:7" ht="15" x14ac:dyDescent="0.25">
      <c r="A178" s="99"/>
      <c r="B178" s="23"/>
      <c r="C178" s="23"/>
      <c r="E178" s="13"/>
      <c r="F178" s="13"/>
      <c r="G178" s="13"/>
    </row>
    <row r="179" spans="1:7" ht="15" x14ac:dyDescent="0.25">
      <c r="A179" s="99"/>
      <c r="B179" s="23"/>
      <c r="C179" s="23"/>
      <c r="E179" s="13"/>
      <c r="F179" s="13"/>
      <c r="G179" s="13"/>
    </row>
    <row r="180" spans="1:7" ht="15" x14ac:dyDescent="0.25">
      <c r="A180" s="99"/>
      <c r="B180" s="23"/>
      <c r="C180" s="23"/>
      <c r="E180" s="13"/>
      <c r="F180" s="13"/>
      <c r="G180" s="13"/>
    </row>
    <row r="181" spans="1:7" ht="15" x14ac:dyDescent="0.25">
      <c r="A181" s="99"/>
      <c r="B181" s="23"/>
      <c r="C181" s="23"/>
      <c r="E181" s="13"/>
      <c r="F181" s="13"/>
      <c r="G181" s="13"/>
    </row>
    <row r="182" spans="1:7" ht="15" x14ac:dyDescent="0.25">
      <c r="A182" s="99"/>
      <c r="B182" s="23"/>
      <c r="C182" s="23"/>
      <c r="E182" s="13"/>
      <c r="F182" s="13"/>
      <c r="G182" s="13"/>
    </row>
    <row r="183" spans="1:7" ht="15" x14ac:dyDescent="0.25">
      <c r="A183" s="99"/>
      <c r="B183" s="23"/>
      <c r="C183" s="23"/>
      <c r="E183" s="13"/>
      <c r="F183" s="13"/>
      <c r="G183" s="13"/>
    </row>
    <row r="184" spans="1:7" ht="15" x14ac:dyDescent="0.25">
      <c r="A184" s="99"/>
      <c r="B184" s="23"/>
      <c r="C184" s="23"/>
      <c r="E184" s="13"/>
      <c r="F184" s="13"/>
      <c r="G184" s="13"/>
    </row>
    <row r="185" spans="1:7" ht="15" x14ac:dyDescent="0.25">
      <c r="A185" s="99"/>
      <c r="B185" s="23"/>
      <c r="C185" s="23"/>
      <c r="E185" s="13"/>
      <c r="F185" s="13"/>
      <c r="G185" s="13"/>
    </row>
    <row r="186" spans="1:7" ht="15" x14ac:dyDescent="0.25">
      <c r="A186" s="99"/>
      <c r="B186" s="23"/>
      <c r="C186" s="23"/>
      <c r="E186" s="13"/>
      <c r="F186" s="13"/>
      <c r="G186" s="13"/>
    </row>
    <row r="187" spans="1:7" ht="15" x14ac:dyDescent="0.25">
      <c r="A187" s="99"/>
      <c r="B187" s="23"/>
      <c r="C187" s="23"/>
      <c r="E187" s="13"/>
      <c r="F187" s="13"/>
      <c r="G187" s="13"/>
    </row>
    <row r="188" spans="1:7" ht="15" x14ac:dyDescent="0.25">
      <c r="A188" s="99"/>
      <c r="B188" s="23"/>
      <c r="C188" s="23"/>
      <c r="E188" s="13"/>
      <c r="F188" s="13"/>
      <c r="G188" s="13"/>
    </row>
    <row r="189" spans="1:7" ht="15" x14ac:dyDescent="0.25">
      <c r="A189" s="99"/>
      <c r="B189" s="23"/>
      <c r="C189" s="23"/>
      <c r="E189" s="13"/>
      <c r="F189" s="13"/>
      <c r="G189" s="13"/>
    </row>
    <row r="190" spans="1:7" ht="15" x14ac:dyDescent="0.25">
      <c r="A190" s="99"/>
      <c r="B190" s="23"/>
      <c r="C190" s="23"/>
      <c r="E190" s="13"/>
      <c r="F190" s="13"/>
      <c r="G190" s="13"/>
    </row>
    <row r="191" spans="1:7" ht="15" x14ac:dyDescent="0.25">
      <c r="A191" s="99"/>
      <c r="B191" s="23"/>
      <c r="C191" s="23"/>
      <c r="E191" s="13"/>
      <c r="F191" s="13"/>
      <c r="G191" s="13"/>
    </row>
    <row r="192" spans="1:7" ht="15" x14ac:dyDescent="0.25">
      <c r="A192" s="99"/>
      <c r="B192" s="23"/>
      <c r="C192" s="23"/>
      <c r="E192" s="13"/>
      <c r="F192" s="13"/>
      <c r="G192" s="13"/>
    </row>
    <row r="193" spans="1:7" ht="15" x14ac:dyDescent="0.25">
      <c r="A193" s="99"/>
      <c r="B193" s="23"/>
      <c r="C193" s="23"/>
      <c r="E193" s="13"/>
      <c r="F193" s="13"/>
      <c r="G193" s="13"/>
    </row>
    <row r="194" spans="1:7" ht="15" x14ac:dyDescent="0.25">
      <c r="A194" s="99"/>
      <c r="B194" s="23"/>
      <c r="C194" s="23"/>
      <c r="E194" s="13"/>
      <c r="F194" s="13"/>
      <c r="G194" s="13"/>
    </row>
    <row r="195" spans="1:7" ht="15" x14ac:dyDescent="0.25">
      <c r="A195" s="99"/>
      <c r="B195" s="23"/>
      <c r="C195" s="23"/>
      <c r="E195" s="13"/>
      <c r="F195" s="13"/>
      <c r="G195" s="13"/>
    </row>
    <row r="196" spans="1:7" ht="15" x14ac:dyDescent="0.25">
      <c r="A196" s="99"/>
      <c r="B196" s="23"/>
      <c r="C196" s="23"/>
      <c r="E196" s="13"/>
      <c r="F196" s="13"/>
      <c r="G196" s="13"/>
    </row>
    <row r="197" spans="1:7" ht="15" x14ac:dyDescent="0.25">
      <c r="A197" s="99"/>
      <c r="B197" s="23"/>
      <c r="C197" s="23"/>
      <c r="E197" s="13"/>
      <c r="F197" s="13"/>
      <c r="G197" s="13"/>
    </row>
    <row r="198" spans="1:7" ht="15" x14ac:dyDescent="0.25">
      <c r="A198" s="99"/>
      <c r="B198" s="23"/>
      <c r="C198" s="23"/>
      <c r="E198" s="13"/>
      <c r="F198" s="13"/>
      <c r="G198" s="13"/>
    </row>
    <row r="199" spans="1:7" ht="15" x14ac:dyDescent="0.25">
      <c r="A199" s="99"/>
      <c r="B199" s="23"/>
      <c r="C199" s="23"/>
      <c r="E199" s="13"/>
      <c r="F199" s="13"/>
      <c r="G199" s="13"/>
    </row>
    <row r="200" spans="1:7" ht="15" x14ac:dyDescent="0.25">
      <c r="A200" s="99"/>
      <c r="B200" s="23"/>
      <c r="C200" s="23"/>
      <c r="E200" s="13"/>
      <c r="F200" s="13"/>
      <c r="G200" s="13"/>
    </row>
    <row r="201" spans="1:7" ht="15" x14ac:dyDescent="0.25">
      <c r="A201" s="99"/>
      <c r="B201" s="23"/>
      <c r="C201" s="23"/>
      <c r="E201" s="13"/>
      <c r="F201" s="13"/>
      <c r="G201" s="13"/>
    </row>
    <row r="202" spans="1:7" ht="15" x14ac:dyDescent="0.25">
      <c r="A202" s="99"/>
      <c r="B202" s="23"/>
      <c r="C202" s="23"/>
      <c r="E202" s="13"/>
      <c r="F202" s="13"/>
      <c r="G202" s="13"/>
    </row>
    <row r="203" spans="1:7" ht="15" x14ac:dyDescent="0.25">
      <c r="A203" s="99"/>
      <c r="B203" s="23"/>
      <c r="C203" s="23"/>
      <c r="E203" s="13"/>
      <c r="F203" s="13"/>
      <c r="G203" s="13"/>
    </row>
    <row r="204" spans="1:7" ht="15" x14ac:dyDescent="0.25">
      <c r="A204" s="99"/>
      <c r="B204" s="23"/>
      <c r="C204" s="23"/>
      <c r="E204" s="13"/>
      <c r="F204" s="13"/>
      <c r="G204" s="13"/>
    </row>
    <row r="205" spans="1:7" ht="15" x14ac:dyDescent="0.25">
      <c r="A205" s="99"/>
      <c r="B205" s="23"/>
      <c r="C205" s="23"/>
      <c r="E205" s="13"/>
      <c r="F205" s="13"/>
      <c r="G205" s="13"/>
    </row>
    <row r="206" spans="1:7" ht="15" x14ac:dyDescent="0.25">
      <c r="A206" s="99"/>
      <c r="B206" s="23"/>
      <c r="C206" s="23"/>
      <c r="E206" s="13"/>
      <c r="F206" s="13"/>
      <c r="G206" s="13"/>
    </row>
    <row r="207" spans="1:7" ht="15" x14ac:dyDescent="0.25">
      <c r="A207" s="99"/>
      <c r="B207" s="23"/>
      <c r="C207" s="23"/>
      <c r="E207" s="13"/>
      <c r="F207" s="13"/>
      <c r="G207" s="13"/>
    </row>
    <row r="208" spans="1:7" ht="15" x14ac:dyDescent="0.25">
      <c r="A208" s="99"/>
      <c r="B208" s="23"/>
      <c r="C208" s="23"/>
      <c r="E208" s="13"/>
      <c r="F208" s="13"/>
      <c r="G208" s="13"/>
    </row>
    <row r="209" spans="1:7" ht="15" x14ac:dyDescent="0.25">
      <c r="A209" s="99"/>
      <c r="B209" s="23"/>
      <c r="C209" s="23"/>
      <c r="E209" s="13"/>
      <c r="F209" s="13"/>
      <c r="G209" s="13"/>
    </row>
    <row r="210" spans="1:7" ht="15" x14ac:dyDescent="0.25">
      <c r="A210" s="99"/>
      <c r="B210" s="23"/>
      <c r="C210" s="23"/>
      <c r="E210" s="13"/>
      <c r="F210" s="13"/>
      <c r="G210" s="13"/>
    </row>
    <row r="211" spans="1:7" ht="15" x14ac:dyDescent="0.25">
      <c r="A211" s="99"/>
      <c r="B211" s="23"/>
      <c r="C211" s="23"/>
      <c r="E211" s="13"/>
      <c r="F211" s="13"/>
      <c r="G211" s="13"/>
    </row>
    <row r="212" spans="1:7" ht="15" x14ac:dyDescent="0.25">
      <c r="A212" s="99"/>
      <c r="B212" s="23"/>
      <c r="C212" s="23"/>
      <c r="E212" s="13"/>
      <c r="F212" s="13"/>
      <c r="G212" s="13"/>
    </row>
    <row r="213" spans="1:7" ht="15" x14ac:dyDescent="0.25">
      <c r="A213" s="99"/>
      <c r="B213" s="23"/>
      <c r="C213" s="23"/>
      <c r="E213" s="13"/>
      <c r="F213" s="13"/>
      <c r="G213" s="13"/>
    </row>
    <row r="214" spans="1:7" ht="15" x14ac:dyDescent="0.25">
      <c r="A214" s="99"/>
      <c r="B214" s="23"/>
      <c r="C214" s="23"/>
      <c r="E214" s="13"/>
      <c r="F214" s="13"/>
      <c r="G214" s="13"/>
    </row>
    <row r="215" spans="1:7" ht="15" x14ac:dyDescent="0.25">
      <c r="A215" s="99"/>
      <c r="B215" s="23"/>
      <c r="C215" s="23"/>
      <c r="E215" s="13"/>
      <c r="F215" s="13"/>
      <c r="G215" s="13"/>
    </row>
    <row r="216" spans="1:7" ht="15" x14ac:dyDescent="0.25">
      <c r="A216" s="99"/>
      <c r="B216" s="23"/>
      <c r="C216" s="23"/>
      <c r="E216" s="13"/>
      <c r="F216" s="13"/>
      <c r="G216" s="13"/>
    </row>
    <row r="217" spans="1:7" ht="15" x14ac:dyDescent="0.25">
      <c r="A217" s="99"/>
      <c r="B217" s="23"/>
      <c r="C217" s="23"/>
      <c r="E217" s="13"/>
      <c r="F217" s="13"/>
      <c r="G217" s="13"/>
    </row>
    <row r="218" spans="1:7" ht="15" x14ac:dyDescent="0.25">
      <c r="A218" s="99"/>
      <c r="B218" s="23"/>
      <c r="C218" s="23"/>
      <c r="E218" s="13"/>
      <c r="F218" s="13"/>
      <c r="G218" s="13"/>
    </row>
    <row r="219" spans="1:7" ht="15" x14ac:dyDescent="0.25">
      <c r="A219" s="99"/>
      <c r="B219" s="23"/>
      <c r="C219" s="23"/>
      <c r="E219" s="13"/>
      <c r="F219" s="13"/>
      <c r="G219" s="13"/>
    </row>
    <row r="220" spans="1:7" ht="15" x14ac:dyDescent="0.25">
      <c r="A220" s="99"/>
      <c r="B220" s="23"/>
      <c r="C220" s="23"/>
      <c r="E220" s="13"/>
      <c r="F220" s="13"/>
      <c r="G220" s="13"/>
    </row>
    <row r="221" spans="1:7" ht="15" x14ac:dyDescent="0.25">
      <c r="A221" s="99"/>
      <c r="B221" s="23"/>
      <c r="C221" s="23"/>
      <c r="E221" s="13"/>
      <c r="F221" s="13"/>
      <c r="G221" s="13"/>
    </row>
    <row r="222" spans="1:7" ht="15" x14ac:dyDescent="0.25">
      <c r="A222" s="99"/>
      <c r="B222" s="23"/>
      <c r="C222" s="23"/>
      <c r="E222" s="13"/>
      <c r="F222" s="13"/>
      <c r="G222" s="13"/>
    </row>
    <row r="223" spans="1:7" ht="15" x14ac:dyDescent="0.25">
      <c r="A223" s="99"/>
      <c r="B223" s="23"/>
      <c r="C223" s="23"/>
      <c r="E223" s="13"/>
      <c r="F223" s="13"/>
      <c r="G223" s="13"/>
    </row>
    <row r="224" spans="1:7" ht="15" x14ac:dyDescent="0.25">
      <c r="A224" s="99"/>
      <c r="B224" s="23"/>
      <c r="C224" s="23"/>
      <c r="E224" s="13"/>
      <c r="F224" s="13"/>
      <c r="G224" s="13"/>
    </row>
    <row r="225" spans="1:7" ht="15" x14ac:dyDescent="0.25">
      <c r="A225" s="99"/>
      <c r="B225" s="23"/>
      <c r="C225" s="23"/>
      <c r="E225" s="13"/>
      <c r="F225" s="13"/>
      <c r="G225" s="13"/>
    </row>
    <row r="226" spans="1:7" ht="15" x14ac:dyDescent="0.25">
      <c r="A226" s="99"/>
      <c r="B226" s="23"/>
      <c r="C226" s="23"/>
      <c r="E226" s="13"/>
      <c r="F226" s="13"/>
      <c r="G226" s="13"/>
    </row>
    <row r="227" spans="1:7" ht="15" x14ac:dyDescent="0.25">
      <c r="A227" s="99"/>
      <c r="B227" s="23"/>
      <c r="C227" s="23"/>
      <c r="E227" s="13"/>
      <c r="F227" s="13"/>
      <c r="G227" s="13"/>
    </row>
    <row r="228" spans="1:7" ht="15" x14ac:dyDescent="0.25">
      <c r="A228" s="99"/>
      <c r="B228" s="23"/>
      <c r="C228" s="23"/>
      <c r="E228" s="13"/>
      <c r="F228" s="13"/>
      <c r="G228" s="13"/>
    </row>
    <row r="229" spans="1:7" ht="15" x14ac:dyDescent="0.25">
      <c r="A229" s="99"/>
      <c r="B229" s="23"/>
      <c r="C229" s="23"/>
      <c r="E229" s="13"/>
      <c r="F229" s="13"/>
      <c r="G229" s="13"/>
    </row>
    <row r="230" spans="1:7" ht="15" x14ac:dyDescent="0.25">
      <c r="A230" s="99"/>
      <c r="B230" s="23"/>
      <c r="C230" s="23"/>
      <c r="E230" s="13"/>
      <c r="F230" s="13"/>
      <c r="G230" s="13"/>
    </row>
    <row r="231" spans="1:7" ht="15" x14ac:dyDescent="0.25">
      <c r="A231" s="99"/>
      <c r="B231" s="23"/>
      <c r="C231" s="23"/>
      <c r="E231" s="13"/>
      <c r="F231" s="13"/>
      <c r="G231" s="13"/>
    </row>
    <row r="232" spans="1:7" ht="15" x14ac:dyDescent="0.25">
      <c r="A232" s="99"/>
      <c r="B232" s="23"/>
      <c r="C232" s="23"/>
      <c r="E232" s="13"/>
      <c r="F232" s="13"/>
      <c r="G232" s="13"/>
    </row>
    <row r="233" spans="1:7" ht="15" x14ac:dyDescent="0.25">
      <c r="A233" s="99"/>
      <c r="B233" s="23"/>
      <c r="C233" s="23"/>
      <c r="E233" s="13"/>
      <c r="F233" s="13"/>
      <c r="G233" s="13"/>
    </row>
    <row r="234" spans="1:7" ht="15" x14ac:dyDescent="0.25">
      <c r="A234" s="99"/>
      <c r="B234" s="23"/>
      <c r="C234" s="23"/>
      <c r="E234" s="13"/>
      <c r="F234" s="13"/>
      <c r="G234" s="13"/>
    </row>
    <row r="235" spans="1:7" ht="15" x14ac:dyDescent="0.25">
      <c r="A235" s="99"/>
      <c r="B235" s="23"/>
      <c r="C235" s="23"/>
      <c r="E235" s="13"/>
      <c r="F235" s="13"/>
      <c r="G235" s="13"/>
    </row>
    <row r="236" spans="1:7" ht="15" x14ac:dyDescent="0.25">
      <c r="A236" s="99"/>
      <c r="B236" s="23"/>
      <c r="C236" s="23"/>
      <c r="E236" s="13"/>
      <c r="F236" s="13"/>
      <c r="G236" s="13"/>
    </row>
    <row r="237" spans="1:7" ht="15" x14ac:dyDescent="0.25">
      <c r="A237" s="99"/>
      <c r="B237" s="23"/>
      <c r="C237" s="23"/>
      <c r="E237" s="13"/>
      <c r="F237" s="13"/>
      <c r="G237" s="13"/>
    </row>
    <row r="238" spans="1:7" ht="15" x14ac:dyDescent="0.25">
      <c r="A238" s="99"/>
      <c r="B238" s="23"/>
      <c r="C238" s="23"/>
      <c r="E238" s="13"/>
      <c r="F238" s="13"/>
      <c r="G238" s="13"/>
    </row>
    <row r="239" spans="1:7" ht="15" x14ac:dyDescent="0.25">
      <c r="A239" s="99"/>
      <c r="B239" s="23"/>
      <c r="C239" s="23"/>
      <c r="E239" s="13"/>
      <c r="F239" s="13"/>
      <c r="G239" s="13"/>
    </row>
    <row r="240" spans="1:7" ht="15" x14ac:dyDescent="0.25">
      <c r="A240" s="99"/>
      <c r="B240" s="23"/>
      <c r="C240" s="23"/>
      <c r="E240" s="13"/>
      <c r="F240" s="13"/>
      <c r="G240" s="13"/>
    </row>
    <row r="241" spans="1:7" ht="15" x14ac:dyDescent="0.25">
      <c r="A241" s="99"/>
      <c r="B241" s="23"/>
      <c r="C241" s="23"/>
      <c r="E241" s="13"/>
      <c r="F241" s="13"/>
      <c r="G241" s="13"/>
    </row>
    <row r="242" spans="1:7" ht="15" x14ac:dyDescent="0.25">
      <c r="A242" s="99"/>
      <c r="B242" s="23"/>
      <c r="C242" s="23"/>
      <c r="E242" s="13"/>
      <c r="F242" s="13"/>
      <c r="G242" s="13"/>
    </row>
    <row r="243" spans="1:7" ht="15" x14ac:dyDescent="0.25">
      <c r="A243" s="99"/>
      <c r="B243" s="23"/>
      <c r="C243" s="23"/>
      <c r="E243" s="13"/>
      <c r="F243" s="13"/>
      <c r="G243" s="13"/>
    </row>
    <row r="244" spans="1:7" ht="15" x14ac:dyDescent="0.25">
      <c r="A244" s="99"/>
      <c r="B244" s="23"/>
      <c r="C244" s="23"/>
      <c r="E244" s="13"/>
      <c r="F244" s="13"/>
      <c r="G244" s="13"/>
    </row>
    <row r="245" spans="1:7" ht="15" x14ac:dyDescent="0.25">
      <c r="A245" s="99"/>
      <c r="B245" s="23"/>
      <c r="C245" s="23"/>
      <c r="E245" s="13"/>
      <c r="F245" s="13"/>
      <c r="G245" s="13"/>
    </row>
    <row r="246" spans="1:7" ht="15" x14ac:dyDescent="0.25">
      <c r="A246" s="99"/>
      <c r="B246" s="23"/>
      <c r="C246" s="23"/>
      <c r="E246" s="13"/>
      <c r="F246" s="13"/>
      <c r="G246" s="13"/>
    </row>
    <row r="247" spans="1:7" ht="15" x14ac:dyDescent="0.25">
      <c r="A247" s="99"/>
      <c r="B247" s="23"/>
      <c r="C247" s="23"/>
      <c r="E247" s="13"/>
      <c r="F247" s="13"/>
      <c r="G247" s="13"/>
    </row>
    <row r="248" spans="1:7" ht="15" x14ac:dyDescent="0.25">
      <c r="A248" s="99"/>
      <c r="B248" s="23"/>
      <c r="C248" s="23"/>
      <c r="E248" s="13"/>
      <c r="F248" s="13"/>
      <c r="G248" s="13"/>
    </row>
    <row r="249" spans="1:7" ht="15" x14ac:dyDescent="0.25">
      <c r="A249" s="99"/>
      <c r="B249" s="23"/>
      <c r="C249" s="23"/>
      <c r="E249" s="13"/>
      <c r="F249" s="13"/>
      <c r="G249" s="13"/>
    </row>
    <row r="250" spans="1:7" ht="15" x14ac:dyDescent="0.25">
      <c r="A250" s="99"/>
      <c r="B250" s="23"/>
      <c r="C250" s="23"/>
      <c r="E250" s="13"/>
      <c r="F250" s="13"/>
      <c r="G250" s="13"/>
    </row>
    <row r="251" spans="1:7" ht="15" x14ac:dyDescent="0.25">
      <c r="A251" s="99"/>
      <c r="B251" s="23"/>
      <c r="C251" s="23"/>
      <c r="E251" s="13"/>
      <c r="F251" s="13"/>
      <c r="G251" s="13"/>
    </row>
    <row r="252" spans="1:7" ht="15" x14ac:dyDescent="0.25">
      <c r="A252" s="99"/>
      <c r="B252" s="23"/>
      <c r="C252" s="23"/>
      <c r="E252" s="13"/>
      <c r="F252" s="13"/>
      <c r="G252" s="13"/>
    </row>
    <row r="253" spans="1:7" ht="15" x14ac:dyDescent="0.25">
      <c r="A253" s="99"/>
      <c r="B253" s="23"/>
      <c r="C253" s="23"/>
      <c r="E253" s="13"/>
      <c r="F253" s="13"/>
      <c r="G253" s="13"/>
    </row>
    <row r="254" spans="1:7" ht="15" x14ac:dyDescent="0.25">
      <c r="A254" s="99"/>
      <c r="B254" s="23"/>
      <c r="C254" s="23"/>
      <c r="E254" s="13"/>
      <c r="F254" s="13"/>
      <c r="G254" s="13"/>
    </row>
    <row r="255" spans="1:7" ht="15" x14ac:dyDescent="0.25">
      <c r="A255" s="99"/>
      <c r="B255" s="23"/>
      <c r="C255" s="23"/>
      <c r="E255" s="13"/>
      <c r="F255" s="13"/>
      <c r="G255" s="13"/>
    </row>
    <row r="256" spans="1:7" ht="15" x14ac:dyDescent="0.25">
      <c r="A256" s="99"/>
      <c r="B256" s="23"/>
      <c r="C256" s="23"/>
      <c r="E256" s="13"/>
      <c r="F256" s="13"/>
      <c r="G256" s="13"/>
    </row>
    <row r="257" spans="1:7" ht="15" x14ac:dyDescent="0.25">
      <c r="A257" s="101"/>
      <c r="B257" s="23"/>
      <c r="C257" s="23"/>
      <c r="E257" s="13"/>
      <c r="F257" s="13"/>
      <c r="G257" s="13"/>
    </row>
    <row r="258" spans="1:7" ht="15" x14ac:dyDescent="0.25">
      <c r="A258" s="101"/>
      <c r="B258" s="23"/>
      <c r="C258" s="23"/>
      <c r="E258" s="13"/>
      <c r="F258" s="13"/>
      <c r="G258" s="13"/>
    </row>
    <row r="259" spans="1:7" ht="15" x14ac:dyDescent="0.25">
      <c r="A259" s="101"/>
      <c r="B259" s="23"/>
      <c r="C259" s="23"/>
      <c r="E259" s="13"/>
      <c r="F259" s="13"/>
      <c r="G259" s="13"/>
    </row>
    <row r="260" spans="1:7" ht="15" x14ac:dyDescent="0.25">
      <c r="A260" s="101"/>
      <c r="B260" s="23"/>
      <c r="C260" s="23"/>
      <c r="E260" s="13"/>
      <c r="F260" s="13"/>
      <c r="G260" s="13"/>
    </row>
    <row r="261" spans="1:7" ht="15" x14ac:dyDescent="0.25">
      <c r="A261" s="101"/>
      <c r="B261" s="23"/>
      <c r="C261" s="23"/>
      <c r="E261" s="13"/>
      <c r="F261" s="13"/>
      <c r="G261" s="13"/>
    </row>
    <row r="262" spans="1:7" ht="15" x14ac:dyDescent="0.25">
      <c r="A262" s="101"/>
      <c r="B262" s="23"/>
      <c r="C262" s="23"/>
      <c r="E262" s="13"/>
      <c r="F262" s="13"/>
      <c r="G262" s="13"/>
    </row>
    <row r="263" spans="1:7" ht="15" x14ac:dyDescent="0.25">
      <c r="A263" s="101"/>
      <c r="B263" s="23"/>
      <c r="C263" s="23"/>
      <c r="E263" s="13"/>
      <c r="F263" s="13"/>
      <c r="G263" s="13"/>
    </row>
    <row r="264" spans="1:7" ht="15" x14ac:dyDescent="0.25">
      <c r="A264" s="101"/>
      <c r="B264" s="23"/>
      <c r="C264" s="23"/>
      <c r="E264" s="13"/>
      <c r="F264" s="13"/>
      <c r="G264" s="13"/>
    </row>
    <row r="265" spans="1:7" ht="15" x14ac:dyDescent="0.25">
      <c r="A265" s="101"/>
      <c r="B265" s="23"/>
      <c r="C265" s="23"/>
      <c r="E265" s="13"/>
      <c r="F265" s="13"/>
      <c r="G265" s="13"/>
    </row>
    <row r="266" spans="1:7" ht="15" x14ac:dyDescent="0.25">
      <c r="A266" s="101"/>
      <c r="B266" s="23"/>
      <c r="C266" s="23"/>
      <c r="E266" s="13"/>
      <c r="F266" s="13"/>
      <c r="G266" s="13"/>
    </row>
    <row r="267" spans="1:7" ht="15" x14ac:dyDescent="0.25">
      <c r="A267" s="101"/>
      <c r="B267" s="23"/>
      <c r="C267" s="23"/>
      <c r="E267" s="13"/>
      <c r="F267" s="13"/>
      <c r="G267" s="13"/>
    </row>
    <row r="268" spans="1:7" ht="15" x14ac:dyDescent="0.25">
      <c r="A268" s="101"/>
      <c r="B268" s="23"/>
      <c r="C268" s="23"/>
      <c r="E268" s="13"/>
      <c r="F268" s="13"/>
      <c r="G268" s="13"/>
    </row>
    <row r="269" spans="1:7" ht="15" x14ac:dyDescent="0.25">
      <c r="A269" s="101"/>
      <c r="B269" s="23"/>
      <c r="C269" s="23"/>
      <c r="E269" s="13"/>
      <c r="F269" s="13"/>
      <c r="G269" s="13"/>
    </row>
    <row r="270" spans="1:7" ht="15" x14ac:dyDescent="0.25">
      <c r="A270" s="101"/>
      <c r="B270" s="23"/>
      <c r="C270" s="23"/>
      <c r="E270" s="13"/>
      <c r="F270" s="13"/>
      <c r="G270" s="13"/>
    </row>
    <row r="271" spans="1:7" ht="15" x14ac:dyDescent="0.25">
      <c r="A271" s="101"/>
      <c r="B271" s="23"/>
      <c r="C271" s="23"/>
      <c r="E271" s="13"/>
      <c r="F271" s="13"/>
      <c r="G271" s="13"/>
    </row>
    <row r="272" spans="1:7" ht="15" x14ac:dyDescent="0.25">
      <c r="A272" s="101"/>
      <c r="B272" s="23"/>
      <c r="C272" s="23"/>
      <c r="E272" s="13"/>
      <c r="F272" s="13"/>
      <c r="G272" s="13"/>
    </row>
    <row r="273" spans="1:7" ht="15" x14ac:dyDescent="0.25">
      <c r="A273" s="101"/>
      <c r="B273" s="23"/>
      <c r="C273" s="23"/>
      <c r="E273" s="13"/>
      <c r="F273" s="13"/>
      <c r="G273" s="13"/>
    </row>
    <row r="274" spans="1:7" ht="15" x14ac:dyDescent="0.25">
      <c r="A274" s="101"/>
      <c r="B274" s="23"/>
      <c r="C274" s="23"/>
      <c r="E274" s="13"/>
      <c r="F274" s="13"/>
      <c r="G274" s="13"/>
    </row>
    <row r="275" spans="1:7" ht="15" x14ac:dyDescent="0.25">
      <c r="A275" s="101"/>
      <c r="B275" s="23"/>
      <c r="C275" s="23"/>
      <c r="E275" s="13"/>
      <c r="F275" s="13"/>
      <c r="G275" s="13"/>
    </row>
    <row r="276" spans="1:7" ht="15" x14ac:dyDescent="0.25">
      <c r="A276" s="101"/>
      <c r="B276" s="23"/>
      <c r="C276" s="23"/>
      <c r="E276" s="13"/>
      <c r="F276" s="13"/>
      <c r="G276" s="13"/>
    </row>
    <row r="277" spans="1:7" ht="15" x14ac:dyDescent="0.25">
      <c r="A277" s="101"/>
      <c r="B277" s="23"/>
      <c r="C277" s="23"/>
      <c r="E277" s="13"/>
      <c r="F277" s="13"/>
      <c r="G277" s="13"/>
    </row>
    <row r="278" spans="1:7" ht="15" x14ac:dyDescent="0.25">
      <c r="A278" s="101"/>
      <c r="B278" s="23"/>
      <c r="C278" s="23"/>
      <c r="E278" s="13"/>
      <c r="F278" s="13"/>
      <c r="G278" s="13"/>
    </row>
    <row r="279" spans="1:7" ht="15" x14ac:dyDescent="0.25">
      <c r="A279" s="101"/>
      <c r="B279" s="23"/>
      <c r="C279" s="23"/>
      <c r="E279" s="13"/>
      <c r="F279" s="13"/>
      <c r="G279" s="13"/>
    </row>
    <row r="280" spans="1:7" ht="15" x14ac:dyDescent="0.25">
      <c r="A280" s="101"/>
      <c r="B280" s="23"/>
      <c r="C280" s="23"/>
      <c r="E280" s="13"/>
      <c r="F280" s="13"/>
      <c r="G280" s="13"/>
    </row>
    <row r="281" spans="1:7" ht="15" x14ac:dyDescent="0.25">
      <c r="A281" s="101"/>
      <c r="B281" s="23"/>
      <c r="C281" s="23"/>
      <c r="E281" s="13"/>
      <c r="F281" s="13"/>
      <c r="G281" s="13"/>
    </row>
    <row r="282" spans="1:7" ht="15" x14ac:dyDescent="0.25">
      <c r="A282" s="101"/>
      <c r="B282" s="23"/>
      <c r="C282" s="23"/>
      <c r="E282" s="13"/>
      <c r="F282" s="13"/>
      <c r="G282" s="13"/>
    </row>
    <row r="283" spans="1:7" ht="15" x14ac:dyDescent="0.25">
      <c r="A283" s="101"/>
      <c r="B283" s="23"/>
      <c r="C283" s="23"/>
      <c r="E283" s="13"/>
      <c r="F283" s="13"/>
      <c r="G283" s="13"/>
    </row>
    <row r="284" spans="1:7" ht="15" x14ac:dyDescent="0.25">
      <c r="A284" s="101"/>
      <c r="B284" s="23"/>
      <c r="C284" s="23"/>
      <c r="E284" s="13"/>
      <c r="F284" s="13"/>
      <c r="G284" s="13"/>
    </row>
    <row r="285" spans="1:7" ht="15" x14ac:dyDescent="0.25">
      <c r="A285" s="101"/>
      <c r="B285" s="23"/>
      <c r="C285" s="23"/>
      <c r="E285" s="13"/>
      <c r="F285" s="13"/>
      <c r="G285" s="13"/>
    </row>
    <row r="286" spans="1:7" ht="15" x14ac:dyDescent="0.25">
      <c r="A286" s="101"/>
      <c r="B286" s="23"/>
      <c r="C286" s="23"/>
      <c r="E286" s="13"/>
      <c r="F286" s="13"/>
      <c r="G286" s="13"/>
    </row>
    <row r="287" spans="1:7" ht="15" x14ac:dyDescent="0.25">
      <c r="A287" s="101"/>
      <c r="B287" s="23"/>
      <c r="C287" s="23"/>
      <c r="E287" s="13"/>
      <c r="F287" s="13"/>
      <c r="G287" s="13"/>
    </row>
    <row r="288" spans="1:7" ht="15" x14ac:dyDescent="0.25">
      <c r="A288" s="101"/>
      <c r="B288" s="23"/>
      <c r="C288" s="23"/>
      <c r="E288" s="13"/>
      <c r="F288" s="13"/>
      <c r="G288" s="13"/>
    </row>
    <row r="289" spans="1:7" ht="15" x14ac:dyDescent="0.25">
      <c r="A289" s="101"/>
      <c r="B289" s="23"/>
      <c r="C289" s="23"/>
      <c r="E289" s="13"/>
      <c r="F289" s="13"/>
      <c r="G289" s="13"/>
    </row>
    <row r="290" spans="1:7" ht="15" x14ac:dyDescent="0.25">
      <c r="A290" s="101"/>
      <c r="B290" s="23"/>
      <c r="C290" s="23"/>
      <c r="E290" s="13"/>
      <c r="F290" s="13"/>
      <c r="G290" s="13"/>
    </row>
    <row r="291" spans="1:7" ht="15" x14ac:dyDescent="0.25">
      <c r="A291" s="101"/>
      <c r="B291" s="23"/>
      <c r="C291" s="23"/>
      <c r="E291" s="13"/>
      <c r="F291" s="13"/>
      <c r="G291" s="13"/>
    </row>
    <row r="292" spans="1:7" ht="15" x14ac:dyDescent="0.25">
      <c r="A292" s="101"/>
      <c r="B292" s="23"/>
      <c r="C292" s="23"/>
      <c r="E292" s="13"/>
      <c r="F292" s="13"/>
      <c r="G292" s="13"/>
    </row>
    <row r="293" spans="1:7" ht="15" x14ac:dyDescent="0.25">
      <c r="A293" s="101"/>
      <c r="B293" s="23"/>
      <c r="C293" s="23"/>
      <c r="E293" s="13"/>
      <c r="F293" s="13"/>
      <c r="G293" s="13"/>
    </row>
    <row r="294" spans="1:7" ht="15" x14ac:dyDescent="0.25">
      <c r="A294" s="101"/>
      <c r="B294" s="23"/>
      <c r="C294" s="23"/>
      <c r="E294" s="13"/>
      <c r="F294" s="13"/>
      <c r="G294" s="13"/>
    </row>
    <row r="295" spans="1:7" ht="15" x14ac:dyDescent="0.25">
      <c r="A295" s="101"/>
      <c r="B295" s="23"/>
      <c r="C295" s="23"/>
      <c r="E295" s="13"/>
      <c r="F295" s="13"/>
      <c r="G295" s="13"/>
    </row>
    <row r="296" spans="1:7" ht="15" x14ac:dyDescent="0.25">
      <c r="A296" s="101"/>
      <c r="B296" s="23"/>
      <c r="C296" s="23"/>
      <c r="E296" s="13"/>
      <c r="F296" s="13"/>
      <c r="G296" s="13"/>
    </row>
    <row r="297" spans="1:7" ht="15" x14ac:dyDescent="0.25">
      <c r="A297" s="101"/>
      <c r="B297" s="23"/>
      <c r="C297" s="23"/>
      <c r="E297" s="13"/>
      <c r="F297" s="13"/>
      <c r="G297" s="13"/>
    </row>
    <row r="298" spans="1:7" ht="15" x14ac:dyDescent="0.25">
      <c r="A298" s="101"/>
      <c r="B298" s="23"/>
      <c r="C298" s="23"/>
      <c r="E298" s="13"/>
      <c r="F298" s="13"/>
      <c r="G298" s="13"/>
    </row>
    <row r="299" spans="1:7" ht="15" x14ac:dyDescent="0.25">
      <c r="A299" s="101"/>
      <c r="B299" s="23"/>
      <c r="C299" s="23"/>
      <c r="E299" s="13"/>
      <c r="F299" s="13"/>
      <c r="G299" s="13"/>
    </row>
    <row r="300" spans="1:7" ht="15" x14ac:dyDescent="0.25">
      <c r="A300" s="101"/>
      <c r="B300" s="23"/>
      <c r="C300" s="23"/>
      <c r="E300" s="13"/>
      <c r="F300" s="13"/>
      <c r="G300" s="13"/>
    </row>
    <row r="301" spans="1:7" ht="15" x14ac:dyDescent="0.25">
      <c r="A301" s="101"/>
      <c r="B301" s="23"/>
      <c r="C301" s="23"/>
      <c r="E301" s="13"/>
      <c r="F301" s="13"/>
      <c r="G301" s="13"/>
    </row>
    <row r="302" spans="1:7" ht="15" x14ac:dyDescent="0.25">
      <c r="A302" s="101"/>
      <c r="B302" s="23"/>
      <c r="C302" s="23"/>
      <c r="E302" s="13"/>
      <c r="F302" s="13"/>
      <c r="G302" s="13"/>
    </row>
    <row r="303" spans="1:7" ht="15" x14ac:dyDescent="0.25">
      <c r="A303" s="101"/>
      <c r="B303" s="23"/>
      <c r="C303" s="23"/>
      <c r="E303" s="13"/>
      <c r="F303" s="13"/>
      <c r="G303" s="13"/>
    </row>
    <row r="304" spans="1:7" ht="15" x14ac:dyDescent="0.25">
      <c r="A304" s="101"/>
      <c r="B304" s="23"/>
      <c r="C304" s="23"/>
      <c r="E304" s="13"/>
      <c r="F304" s="13"/>
      <c r="G304" s="13"/>
    </row>
    <row r="305" spans="1:7" ht="15" x14ac:dyDescent="0.25">
      <c r="A305" s="101"/>
      <c r="B305" s="23"/>
      <c r="C305" s="23"/>
      <c r="E305" s="13"/>
      <c r="F305" s="13"/>
      <c r="G305" s="13"/>
    </row>
    <row r="306" spans="1:7" ht="15" x14ac:dyDescent="0.25">
      <c r="A306" s="101"/>
      <c r="B306" s="23"/>
      <c r="C306" s="23"/>
      <c r="E306" s="13"/>
      <c r="F306" s="13"/>
      <c r="G306" s="13"/>
    </row>
    <row r="307" spans="1:7" ht="15" x14ac:dyDescent="0.25">
      <c r="A307" s="101"/>
      <c r="B307" s="23"/>
      <c r="C307" s="23"/>
      <c r="E307" s="13"/>
      <c r="F307" s="13"/>
      <c r="G307" s="13"/>
    </row>
    <row r="308" spans="1:7" ht="15" x14ac:dyDescent="0.25">
      <c r="A308" s="101"/>
      <c r="B308" s="23"/>
      <c r="C308" s="23"/>
      <c r="E308" s="13"/>
      <c r="F308" s="13"/>
      <c r="G308" s="13"/>
    </row>
    <row r="309" spans="1:7" ht="15" x14ac:dyDescent="0.25">
      <c r="A309" s="101"/>
      <c r="B309" s="23"/>
      <c r="C309" s="23"/>
      <c r="E309" s="13"/>
      <c r="F309" s="13"/>
      <c r="G309" s="13"/>
    </row>
    <row r="310" spans="1:7" ht="15" x14ac:dyDescent="0.25">
      <c r="A310" s="101"/>
      <c r="B310" s="23"/>
      <c r="C310" s="23"/>
      <c r="E310" s="13"/>
      <c r="F310" s="13"/>
      <c r="G310" s="13"/>
    </row>
    <row r="311" spans="1:7" ht="15" x14ac:dyDescent="0.25">
      <c r="A311" s="101"/>
      <c r="B311" s="23"/>
      <c r="C311" s="23"/>
      <c r="E311" s="13"/>
      <c r="F311" s="13"/>
      <c r="G311" s="13"/>
    </row>
    <row r="312" spans="1:7" ht="15" x14ac:dyDescent="0.25">
      <c r="A312" s="101"/>
      <c r="B312" s="23"/>
      <c r="C312" s="23"/>
      <c r="E312" s="13"/>
      <c r="F312" s="13"/>
      <c r="G312" s="13"/>
    </row>
    <row r="313" spans="1:7" ht="15" x14ac:dyDescent="0.25">
      <c r="A313" s="101"/>
      <c r="B313" s="23"/>
      <c r="C313" s="23"/>
      <c r="E313" s="13"/>
      <c r="F313" s="13"/>
      <c r="G313" s="13"/>
    </row>
    <row r="314" spans="1:7" ht="15" x14ac:dyDescent="0.25">
      <c r="A314" s="101"/>
      <c r="B314" s="23"/>
      <c r="C314" s="23"/>
      <c r="E314" s="13"/>
      <c r="F314" s="13"/>
      <c r="G314" s="13"/>
    </row>
    <row r="315" spans="1:7" ht="15" x14ac:dyDescent="0.25">
      <c r="A315" s="101"/>
      <c r="B315" s="23"/>
      <c r="C315" s="23"/>
      <c r="E315" s="13"/>
      <c r="F315" s="13"/>
      <c r="G315" s="13"/>
    </row>
    <row r="316" spans="1:7" ht="15" x14ac:dyDescent="0.25">
      <c r="A316" s="101"/>
      <c r="B316" s="23"/>
      <c r="C316" s="23"/>
      <c r="E316" s="13"/>
      <c r="F316" s="13"/>
      <c r="G316" s="13"/>
    </row>
    <row r="317" spans="1:7" ht="15" x14ac:dyDescent="0.25">
      <c r="A317" s="101"/>
      <c r="B317" s="23"/>
      <c r="C317" s="23"/>
      <c r="E317" s="13"/>
      <c r="F317" s="13"/>
      <c r="G317" s="13"/>
    </row>
    <row r="318" spans="1:7" ht="15" x14ac:dyDescent="0.25">
      <c r="A318" s="101"/>
      <c r="B318" s="23"/>
      <c r="C318" s="23"/>
      <c r="E318" s="13"/>
      <c r="F318" s="13"/>
      <c r="G318" s="13"/>
    </row>
    <row r="319" spans="1:7" ht="15" x14ac:dyDescent="0.25">
      <c r="A319" s="101"/>
      <c r="B319" s="23"/>
      <c r="C319" s="23"/>
      <c r="E319" s="13"/>
      <c r="F319" s="13"/>
      <c r="G319" s="13"/>
    </row>
    <row r="320" spans="1:7" ht="15" x14ac:dyDescent="0.25">
      <c r="A320" s="101"/>
      <c r="B320" s="23"/>
      <c r="C320" s="23"/>
      <c r="E320" s="13"/>
      <c r="F320" s="13"/>
      <c r="G320" s="13"/>
    </row>
    <row r="321" spans="1:7" ht="15" x14ac:dyDescent="0.25">
      <c r="A321" s="101"/>
      <c r="B321" s="23"/>
      <c r="C321" s="23"/>
      <c r="E321" s="13"/>
      <c r="F321" s="13"/>
      <c r="G321" s="13"/>
    </row>
    <row r="322" spans="1:7" ht="15" x14ac:dyDescent="0.25">
      <c r="A322" s="101"/>
      <c r="B322" s="23"/>
      <c r="C322" s="23"/>
      <c r="E322" s="13"/>
      <c r="F322" s="13"/>
      <c r="G322" s="13"/>
    </row>
    <row r="323" spans="1:7" ht="15" x14ac:dyDescent="0.25">
      <c r="A323" s="101"/>
      <c r="B323" s="23"/>
      <c r="C323" s="23"/>
      <c r="E323" s="13"/>
      <c r="F323" s="13"/>
      <c r="G323" s="13"/>
    </row>
    <row r="324" spans="1:7" ht="15" x14ac:dyDescent="0.25">
      <c r="A324" s="101"/>
      <c r="B324" s="23"/>
      <c r="C324" s="23"/>
      <c r="E324" s="13"/>
      <c r="F324" s="13"/>
      <c r="G324" s="13"/>
    </row>
    <row r="325" spans="1:7" ht="15" x14ac:dyDescent="0.25">
      <c r="A325" s="101"/>
      <c r="B325" s="23"/>
      <c r="C325" s="23"/>
      <c r="E325" s="13"/>
      <c r="F325" s="13"/>
      <c r="G325" s="13"/>
    </row>
    <row r="326" spans="1:7" ht="15" x14ac:dyDescent="0.25">
      <c r="A326" s="101"/>
      <c r="B326" s="23"/>
      <c r="C326" s="23"/>
      <c r="E326" s="13"/>
      <c r="F326" s="13"/>
      <c r="G326" s="13"/>
    </row>
    <row r="327" spans="1:7" ht="15" x14ac:dyDescent="0.25">
      <c r="A327" s="101"/>
      <c r="B327" s="23"/>
      <c r="C327" s="23"/>
      <c r="E327" s="13"/>
      <c r="F327" s="13"/>
      <c r="G327" s="13"/>
    </row>
    <row r="328" spans="1:7" ht="15" x14ac:dyDescent="0.25">
      <c r="A328" s="101"/>
      <c r="B328" s="23"/>
      <c r="C328" s="23"/>
      <c r="E328" s="13"/>
      <c r="F328" s="13"/>
      <c r="G328" s="13"/>
    </row>
    <row r="329" spans="1:7" ht="15" x14ac:dyDescent="0.25">
      <c r="A329" s="101"/>
      <c r="B329" s="23"/>
      <c r="C329" s="23"/>
      <c r="E329" s="13"/>
      <c r="F329" s="13"/>
      <c r="G329" s="13"/>
    </row>
    <row r="330" spans="1:7" ht="15" x14ac:dyDescent="0.25">
      <c r="A330" s="101"/>
      <c r="B330" s="23"/>
      <c r="C330" s="23"/>
      <c r="E330" s="13"/>
      <c r="F330" s="13"/>
      <c r="G330" s="13"/>
    </row>
    <row r="331" spans="1:7" ht="15" x14ac:dyDescent="0.25">
      <c r="A331" s="101"/>
      <c r="B331" s="23"/>
      <c r="C331" s="23"/>
      <c r="E331" s="13"/>
      <c r="F331" s="13"/>
      <c r="G331" s="13"/>
    </row>
    <row r="332" spans="1:7" ht="15" x14ac:dyDescent="0.25">
      <c r="A332" s="101"/>
      <c r="B332" s="23"/>
      <c r="C332" s="23"/>
      <c r="E332" s="13"/>
      <c r="F332" s="13"/>
      <c r="G332" s="13"/>
    </row>
    <row r="333" spans="1:7" ht="15" x14ac:dyDescent="0.25">
      <c r="A333" s="101"/>
      <c r="B333" s="23"/>
      <c r="C333" s="23"/>
      <c r="E333" s="13"/>
      <c r="F333" s="13"/>
      <c r="G333" s="13"/>
    </row>
    <row r="334" spans="1:7" ht="15" x14ac:dyDescent="0.25">
      <c r="A334" s="101"/>
      <c r="B334" s="23"/>
      <c r="C334" s="23"/>
      <c r="E334" s="13"/>
      <c r="F334" s="13"/>
      <c r="G334" s="13"/>
    </row>
    <row r="335" spans="1:7" ht="15" x14ac:dyDescent="0.25">
      <c r="A335" s="101"/>
      <c r="B335" s="23"/>
      <c r="C335" s="23"/>
      <c r="E335" s="13"/>
      <c r="F335" s="13"/>
      <c r="G335" s="13"/>
    </row>
    <row r="336" spans="1:7" ht="15" x14ac:dyDescent="0.25">
      <c r="A336" s="101"/>
      <c r="B336" s="23"/>
      <c r="C336" s="23"/>
      <c r="E336" s="13"/>
      <c r="F336" s="13"/>
      <c r="G336" s="13"/>
    </row>
    <row r="337" spans="1:7" ht="15" x14ac:dyDescent="0.25">
      <c r="A337" s="101"/>
      <c r="B337" s="23"/>
      <c r="C337" s="23"/>
      <c r="E337" s="13"/>
      <c r="F337" s="13"/>
      <c r="G337" s="13"/>
    </row>
    <row r="338" spans="1:7" ht="15" x14ac:dyDescent="0.25">
      <c r="A338" s="101"/>
      <c r="B338" s="23"/>
      <c r="C338" s="23"/>
      <c r="E338" s="13"/>
      <c r="F338" s="13"/>
      <c r="G338" s="13"/>
    </row>
    <row r="339" spans="1:7" ht="15" x14ac:dyDescent="0.25">
      <c r="A339" s="101"/>
      <c r="B339" s="23"/>
      <c r="C339" s="23"/>
      <c r="E339" s="13"/>
      <c r="F339" s="13"/>
      <c r="G339" s="13"/>
    </row>
    <row r="340" spans="1:7" ht="15" x14ac:dyDescent="0.25">
      <c r="A340" s="101"/>
      <c r="B340" s="23"/>
      <c r="C340" s="23"/>
      <c r="E340" s="13"/>
      <c r="F340" s="13"/>
      <c r="G340" s="13"/>
    </row>
    <row r="341" spans="1:7" ht="15" x14ac:dyDescent="0.25">
      <c r="A341" s="101"/>
      <c r="B341" s="23"/>
      <c r="C341" s="23"/>
      <c r="E341" s="13"/>
      <c r="F341" s="13"/>
      <c r="G341" s="13"/>
    </row>
    <row r="342" spans="1:7" ht="15" x14ac:dyDescent="0.25">
      <c r="A342" s="101"/>
      <c r="B342" s="23"/>
      <c r="C342" s="23"/>
      <c r="E342" s="13"/>
      <c r="F342" s="13"/>
      <c r="G342" s="13"/>
    </row>
    <row r="343" spans="1:7" ht="15" x14ac:dyDescent="0.25">
      <c r="A343" s="101"/>
      <c r="B343" s="23"/>
      <c r="C343" s="23"/>
      <c r="E343" s="13"/>
      <c r="F343" s="13"/>
      <c r="G343" s="13"/>
    </row>
    <row r="344" spans="1:7" ht="15" x14ac:dyDescent="0.25">
      <c r="A344" s="101"/>
      <c r="B344" s="23"/>
      <c r="C344" s="23"/>
      <c r="E344" s="13"/>
      <c r="F344" s="13"/>
      <c r="G344" s="13"/>
    </row>
    <row r="345" spans="1:7" ht="15" x14ac:dyDescent="0.25">
      <c r="A345" s="101"/>
      <c r="B345" s="23"/>
      <c r="C345" s="23"/>
      <c r="E345" s="13"/>
      <c r="F345" s="13"/>
      <c r="G345" s="13"/>
    </row>
    <row r="346" spans="1:7" ht="15" x14ac:dyDescent="0.25">
      <c r="A346" s="101"/>
      <c r="B346" s="23"/>
      <c r="C346" s="23"/>
      <c r="E346" s="13"/>
      <c r="F346" s="13"/>
      <c r="G346" s="13"/>
    </row>
    <row r="347" spans="1:7" ht="15" x14ac:dyDescent="0.25">
      <c r="A347" s="101"/>
      <c r="B347" s="23"/>
      <c r="C347" s="23"/>
      <c r="E347" s="13"/>
      <c r="F347" s="13"/>
      <c r="G347" s="13"/>
    </row>
    <row r="348" spans="1:7" ht="15" x14ac:dyDescent="0.25">
      <c r="A348" s="101"/>
      <c r="B348" s="23"/>
      <c r="C348" s="23"/>
      <c r="E348" s="13"/>
      <c r="F348" s="13"/>
      <c r="G348" s="13"/>
    </row>
    <row r="349" spans="1:7" ht="15" x14ac:dyDescent="0.25">
      <c r="A349" s="101"/>
      <c r="B349" s="23"/>
      <c r="C349" s="23"/>
      <c r="E349" s="13"/>
      <c r="F349" s="13"/>
      <c r="G349" s="13"/>
    </row>
    <row r="350" spans="1:7" ht="15" x14ac:dyDescent="0.25">
      <c r="A350" s="101"/>
      <c r="B350" s="23"/>
      <c r="C350" s="23"/>
      <c r="E350" s="13"/>
      <c r="F350" s="13"/>
      <c r="G350" s="13"/>
    </row>
    <row r="351" spans="1:7" ht="15" x14ac:dyDescent="0.25">
      <c r="A351" s="101"/>
      <c r="B351" s="23"/>
      <c r="C351" s="23"/>
      <c r="E351" s="13"/>
      <c r="F351" s="13"/>
      <c r="G351" s="13"/>
    </row>
    <row r="352" spans="1:7" ht="15" x14ac:dyDescent="0.25">
      <c r="A352" s="101"/>
      <c r="B352" s="23"/>
      <c r="C352" s="23"/>
      <c r="E352" s="13"/>
      <c r="F352" s="13"/>
      <c r="G352" s="13"/>
    </row>
    <row r="353" spans="1:7" ht="15" x14ac:dyDescent="0.25">
      <c r="A353" s="101"/>
      <c r="B353" s="23"/>
      <c r="C353" s="23"/>
      <c r="E353" s="13"/>
      <c r="F353" s="13"/>
      <c r="G353" s="13"/>
    </row>
    <row r="354" spans="1:7" ht="15" x14ac:dyDescent="0.25">
      <c r="A354" s="101"/>
      <c r="B354" s="23"/>
      <c r="C354" s="23"/>
      <c r="E354" s="13"/>
      <c r="F354" s="13"/>
      <c r="G354" s="13"/>
    </row>
    <row r="355" spans="1:7" ht="15" x14ac:dyDescent="0.25">
      <c r="A355" s="101"/>
      <c r="B355" s="23"/>
      <c r="C355" s="23"/>
      <c r="E355" s="13"/>
      <c r="F355" s="13"/>
      <c r="G355" s="13"/>
    </row>
    <row r="356" spans="1:7" x14ac:dyDescent="0.2">
      <c r="C356" s="106"/>
      <c r="E356" s="13"/>
      <c r="F356" s="13"/>
      <c r="G356" s="13"/>
    </row>
    <row r="357" spans="1:7" x14ac:dyDescent="0.2">
      <c r="C357" s="104"/>
      <c r="E357" s="13"/>
      <c r="F357" s="13"/>
      <c r="G357" s="13"/>
    </row>
    <row r="358" spans="1:7" x14ac:dyDescent="0.2">
      <c r="C358" s="104"/>
      <c r="E358" s="13"/>
      <c r="F358" s="13"/>
      <c r="G358" s="13"/>
    </row>
    <row r="359" spans="1:7" x14ac:dyDescent="0.2">
      <c r="C359" s="104"/>
      <c r="E359" s="13"/>
      <c r="F359" s="13"/>
      <c r="G359" s="13"/>
    </row>
    <row r="360" spans="1:7" x14ac:dyDescent="0.2">
      <c r="C360" s="104"/>
      <c r="E360" s="13"/>
      <c r="F360" s="13"/>
      <c r="G360" s="13"/>
    </row>
    <row r="361" spans="1:7" x14ac:dyDescent="0.2">
      <c r="C361" s="104"/>
      <c r="E361" s="13"/>
      <c r="F361" s="13"/>
      <c r="G361" s="13"/>
    </row>
    <row r="362" spans="1:7" x14ac:dyDescent="0.2">
      <c r="C362" s="104"/>
      <c r="E362" s="13"/>
      <c r="F362" s="13"/>
      <c r="G362" s="13"/>
    </row>
    <row r="363" spans="1:7" x14ac:dyDescent="0.2">
      <c r="C363" s="104"/>
      <c r="E363" s="13"/>
      <c r="F363" s="13"/>
      <c r="G363" s="13"/>
    </row>
    <row r="364" spans="1:7" x14ac:dyDescent="0.2">
      <c r="C364" s="104"/>
      <c r="E364" s="13"/>
      <c r="F364" s="13"/>
      <c r="G364" s="13"/>
    </row>
    <row r="365" spans="1:7" x14ac:dyDescent="0.2">
      <c r="C365" s="104"/>
      <c r="E365" s="13"/>
      <c r="F365" s="13"/>
      <c r="G365" s="13"/>
    </row>
    <row r="366" spans="1:7" x14ac:dyDescent="0.2">
      <c r="C366" s="104"/>
      <c r="E366" s="13"/>
      <c r="F366" s="13"/>
      <c r="G366" s="13"/>
    </row>
    <row r="367" spans="1:7" x14ac:dyDescent="0.2">
      <c r="C367" s="104"/>
      <c r="E367" s="13"/>
      <c r="F367" s="13"/>
      <c r="G367" s="13"/>
    </row>
    <row r="368" spans="1:7" x14ac:dyDescent="0.2">
      <c r="C368" s="104"/>
      <c r="E368" s="13"/>
      <c r="F368" s="13"/>
      <c r="G368" s="13"/>
    </row>
    <row r="369" spans="3:7" x14ac:dyDescent="0.2">
      <c r="C369" s="104"/>
      <c r="E369" s="13"/>
      <c r="F369" s="13"/>
      <c r="G369" s="13"/>
    </row>
    <row r="370" spans="3:7" x14ac:dyDescent="0.2">
      <c r="C370" s="104"/>
      <c r="E370" s="13"/>
      <c r="F370" s="13"/>
      <c r="G370" s="13"/>
    </row>
    <row r="371" spans="3:7" x14ac:dyDescent="0.2">
      <c r="C371" s="104"/>
      <c r="E371" s="13"/>
      <c r="F371" s="13"/>
      <c r="G371" s="13"/>
    </row>
    <row r="372" spans="3:7" x14ac:dyDescent="0.2">
      <c r="C372" s="104"/>
      <c r="E372" s="13"/>
      <c r="F372" s="13"/>
      <c r="G372" s="13"/>
    </row>
    <row r="373" spans="3:7" x14ac:dyDescent="0.2">
      <c r="C373" s="104"/>
      <c r="E373" s="13"/>
      <c r="F373" s="13"/>
      <c r="G373" s="13"/>
    </row>
    <row r="374" spans="3:7" x14ac:dyDescent="0.2">
      <c r="C374" s="104"/>
      <c r="E374" s="13"/>
      <c r="F374" s="13"/>
      <c r="G374" s="13"/>
    </row>
    <row r="375" spans="3:7" x14ac:dyDescent="0.2">
      <c r="C375" s="104"/>
      <c r="E375" s="13"/>
      <c r="F375" s="13"/>
      <c r="G375" s="13"/>
    </row>
    <row r="376" spans="3:7" x14ac:dyDescent="0.2">
      <c r="C376" s="104"/>
      <c r="E376" s="13"/>
      <c r="F376" s="13"/>
      <c r="G376" s="13"/>
    </row>
    <row r="377" spans="3:7" x14ac:dyDescent="0.2">
      <c r="C377" s="104"/>
      <c r="E377" s="13"/>
      <c r="F377" s="13"/>
      <c r="G377" s="13"/>
    </row>
    <row r="378" spans="3:7" x14ac:dyDescent="0.2">
      <c r="C378" s="104"/>
      <c r="E378" s="13"/>
      <c r="F378" s="13"/>
      <c r="G378" s="13"/>
    </row>
    <row r="379" spans="3:7" x14ac:dyDescent="0.2">
      <c r="C379" s="104" t="str">
        <f>+IFERROR(VLOOKUP(B379,GLSpecs!$L$15:$M$80,2,FALSE),"")</f>
        <v/>
      </c>
      <c r="E379" s="13"/>
      <c r="F379" s="13"/>
      <c r="G379" s="13"/>
    </row>
    <row r="380" spans="3:7" x14ac:dyDescent="0.2">
      <c r="C380" s="104" t="str">
        <f>+IFERROR(VLOOKUP(B380,GLSpecs!$L$15:$M$80,2,FALSE),"")</f>
        <v/>
      </c>
      <c r="E380" s="13"/>
      <c r="F380" s="13"/>
      <c r="G380" s="13"/>
    </row>
    <row r="381" spans="3:7" x14ac:dyDescent="0.2">
      <c r="C381" s="104" t="str">
        <f>+IFERROR(VLOOKUP(B381,GLSpecs!$L$15:$M$80,2,FALSE),"")</f>
        <v/>
      </c>
      <c r="E381" s="13"/>
      <c r="F381" s="13"/>
      <c r="G381" s="13"/>
    </row>
    <row r="382" spans="3:7" x14ac:dyDescent="0.2">
      <c r="C382" s="104" t="str">
        <f>+IFERROR(VLOOKUP(B382,GLSpecs!$L$15:$M$80,2,FALSE),"")</f>
        <v/>
      </c>
      <c r="E382" s="13"/>
      <c r="F382" s="13"/>
      <c r="G382" s="13"/>
    </row>
    <row r="383" spans="3:7" x14ac:dyDescent="0.2">
      <c r="C383" s="104" t="str">
        <f>+IFERROR(VLOOKUP(B383,GLSpecs!$L$15:$M$80,2,FALSE),"")</f>
        <v/>
      </c>
      <c r="E383" s="13"/>
      <c r="F383" s="13"/>
      <c r="G383" s="13"/>
    </row>
    <row r="384" spans="3:7" x14ac:dyDescent="0.2">
      <c r="C384" s="104" t="str">
        <f>+IFERROR(VLOOKUP(B384,GLSpecs!$L$15:$M$80,2,FALSE),"")</f>
        <v/>
      </c>
      <c r="E384" s="13"/>
      <c r="F384" s="13"/>
      <c r="G384" s="13"/>
    </row>
    <row r="385" spans="3:7" x14ac:dyDescent="0.2">
      <c r="C385" s="104" t="str">
        <f>+IFERROR(VLOOKUP(B385,GLSpecs!$L$15:$M$80,2,FALSE),"")</f>
        <v/>
      </c>
      <c r="E385" s="13"/>
      <c r="F385" s="13"/>
      <c r="G385" s="13"/>
    </row>
    <row r="386" spans="3:7" x14ac:dyDescent="0.2">
      <c r="C386" s="104" t="str">
        <f>+IFERROR(VLOOKUP(B386,GLSpecs!$L$15:$M$80,2,FALSE),"")</f>
        <v/>
      </c>
      <c r="E386" s="13"/>
      <c r="F386" s="13"/>
      <c r="G386" s="13"/>
    </row>
    <row r="387" spans="3:7" x14ac:dyDescent="0.2">
      <c r="C387" s="104" t="str">
        <f>+IFERROR(VLOOKUP(B387,GLSpecs!$L$15:$M$80,2,FALSE),"")</f>
        <v/>
      </c>
      <c r="E387" s="13"/>
      <c r="F387" s="13"/>
      <c r="G387" s="13"/>
    </row>
    <row r="388" spans="3:7" x14ac:dyDescent="0.2">
      <c r="C388" s="104" t="str">
        <f>+IFERROR(VLOOKUP(B388,GLSpecs!$L$15:$M$80,2,FALSE),"")</f>
        <v/>
      </c>
      <c r="E388" s="13"/>
      <c r="F388" s="13"/>
      <c r="G388" s="13"/>
    </row>
    <row r="389" spans="3:7" x14ac:dyDescent="0.2">
      <c r="C389" s="104" t="str">
        <f>+IFERROR(VLOOKUP(B389,GLSpecs!$L$15:$M$80,2,FALSE),"")</f>
        <v/>
      </c>
      <c r="E389" s="13"/>
      <c r="F389" s="13"/>
      <c r="G389" s="13"/>
    </row>
    <row r="390" spans="3:7" x14ac:dyDescent="0.2">
      <c r="C390" s="104" t="str">
        <f>+IFERROR(VLOOKUP(B390,GLSpecs!$L$15:$M$80,2,FALSE),"")</f>
        <v/>
      </c>
      <c r="E390" s="13"/>
      <c r="F390" s="13"/>
      <c r="G390" s="13"/>
    </row>
    <row r="391" spans="3:7" x14ac:dyDescent="0.2">
      <c r="C391" s="104" t="str">
        <f>+IFERROR(VLOOKUP(B391,GLSpecs!$L$15:$M$80,2,FALSE),"")</f>
        <v/>
      </c>
      <c r="E391" s="13"/>
      <c r="F391" s="13"/>
      <c r="G391" s="13"/>
    </row>
    <row r="392" spans="3:7" x14ac:dyDescent="0.2">
      <c r="C392" s="104" t="str">
        <f>+IFERROR(VLOOKUP(B392,GLSpecs!$L$15:$M$80,2,FALSE),"")</f>
        <v/>
      </c>
      <c r="E392" s="13"/>
      <c r="F392" s="13"/>
      <c r="G392" s="13"/>
    </row>
    <row r="393" spans="3:7" x14ac:dyDescent="0.2">
      <c r="C393" s="104" t="str">
        <f>+IFERROR(VLOOKUP(B393,GLSpecs!$L$15:$M$80,2,FALSE),"")</f>
        <v/>
      </c>
      <c r="E393" s="13"/>
      <c r="F393" s="13"/>
      <c r="G393" s="13"/>
    </row>
    <row r="394" spans="3:7" x14ac:dyDescent="0.2">
      <c r="C394" s="104" t="str">
        <f>+IFERROR(VLOOKUP(B394,GLSpecs!$L$15:$M$80,2,FALSE),"")</f>
        <v/>
      </c>
      <c r="E394" s="13"/>
      <c r="F394" s="13"/>
      <c r="G394" s="13"/>
    </row>
    <row r="395" spans="3:7" x14ac:dyDescent="0.2">
      <c r="C395" s="104" t="str">
        <f>+IFERROR(VLOOKUP(B395,GLSpecs!$L$15:$M$80,2,FALSE),"")</f>
        <v/>
      </c>
      <c r="E395" s="13"/>
      <c r="F395" s="13"/>
      <c r="G395" s="13"/>
    </row>
    <row r="396" spans="3:7" x14ac:dyDescent="0.2">
      <c r="C396" s="104" t="str">
        <f>+IFERROR(VLOOKUP(B396,GLSpecs!$L$15:$M$80,2,FALSE),"")</f>
        <v/>
      </c>
      <c r="E396" s="13"/>
      <c r="F396" s="13"/>
      <c r="G396" s="13"/>
    </row>
    <row r="397" spans="3:7" x14ac:dyDescent="0.2">
      <c r="C397" s="104" t="str">
        <f>+IFERROR(VLOOKUP(B397,GLSpecs!$L$15:$M$80,2,FALSE),"")</f>
        <v/>
      </c>
      <c r="E397" s="13"/>
      <c r="F397" s="13"/>
      <c r="G397" s="13"/>
    </row>
    <row r="398" spans="3:7" x14ac:dyDescent="0.2">
      <c r="C398" s="104" t="str">
        <f>+IFERROR(VLOOKUP(B398,GLSpecs!$L$15:$M$80,2,FALSE),"")</f>
        <v/>
      </c>
      <c r="E398" s="13"/>
      <c r="F398" s="13"/>
      <c r="G398" s="13"/>
    </row>
    <row r="399" spans="3:7" x14ac:dyDescent="0.2">
      <c r="C399" s="104" t="str">
        <f>+IFERROR(VLOOKUP(B399,GLSpecs!$L$15:$M$80,2,FALSE),"")</f>
        <v/>
      </c>
      <c r="E399" s="13"/>
      <c r="F399" s="13"/>
      <c r="G399" s="13"/>
    </row>
    <row r="400" spans="3:7" x14ac:dyDescent="0.2">
      <c r="C400" s="104" t="str">
        <f>+IFERROR(VLOOKUP(B400,GLSpecs!$L$15:$M$80,2,FALSE),"")</f>
        <v/>
      </c>
      <c r="E400" s="13"/>
      <c r="F400" s="13"/>
      <c r="G400" s="13"/>
    </row>
    <row r="401" spans="3:7" x14ac:dyDescent="0.2">
      <c r="C401" s="104" t="str">
        <f>+IFERROR(VLOOKUP(B401,GLSpecs!$L$15:$M$80,2,FALSE),"")</f>
        <v/>
      </c>
      <c r="E401" s="13"/>
      <c r="F401" s="13"/>
      <c r="G401" s="13"/>
    </row>
    <row r="402" spans="3:7" x14ac:dyDescent="0.2">
      <c r="C402" s="104" t="str">
        <f>+IFERROR(VLOOKUP(B402,GLSpecs!$L$15:$M$80,2,FALSE),"")</f>
        <v/>
      </c>
      <c r="E402" s="13"/>
      <c r="F402" s="13"/>
      <c r="G402" s="13"/>
    </row>
    <row r="403" spans="3:7" x14ac:dyDescent="0.2">
      <c r="C403" s="104" t="str">
        <f>+IFERROR(VLOOKUP(B403,GLSpecs!$L$15:$M$80,2,FALSE),"")</f>
        <v/>
      </c>
      <c r="E403" s="13"/>
      <c r="F403" s="13"/>
      <c r="G403" s="13"/>
    </row>
    <row r="404" spans="3:7" x14ac:dyDescent="0.2">
      <c r="C404" s="104" t="str">
        <f>+IFERROR(VLOOKUP(B404,GLSpecs!$L$15:$M$80,2,FALSE),"")</f>
        <v/>
      </c>
      <c r="E404" s="13"/>
      <c r="F404" s="13"/>
      <c r="G404" s="13"/>
    </row>
    <row r="405" spans="3:7" x14ac:dyDescent="0.2">
      <c r="C405" s="104" t="str">
        <f>+IFERROR(VLOOKUP(B405,GLSpecs!$L$15:$M$80,2,FALSE),"")</f>
        <v/>
      </c>
      <c r="E405" s="13"/>
      <c r="F405" s="13"/>
      <c r="G405" s="13"/>
    </row>
    <row r="406" spans="3:7" x14ac:dyDescent="0.2">
      <c r="C406" s="104" t="str">
        <f>+IFERROR(VLOOKUP(B406,GLSpecs!$L$15:$M$80,2,FALSE),"")</f>
        <v/>
      </c>
      <c r="E406" s="13"/>
      <c r="F406" s="13"/>
      <c r="G406" s="13"/>
    </row>
    <row r="407" spans="3:7" x14ac:dyDescent="0.2">
      <c r="C407" s="104" t="str">
        <f>+IFERROR(VLOOKUP(B407,GLSpecs!$L$15:$M$80,2,FALSE),"")</f>
        <v/>
      </c>
      <c r="E407" s="13"/>
      <c r="F407" s="13"/>
      <c r="G407" s="13"/>
    </row>
    <row r="408" spans="3:7" x14ac:dyDescent="0.2">
      <c r="C408" s="104" t="str">
        <f>+IFERROR(VLOOKUP(B408,GLSpecs!$L$15:$M$80,2,FALSE),"")</f>
        <v/>
      </c>
      <c r="E408" s="13"/>
      <c r="F408" s="13"/>
      <c r="G408" s="13"/>
    </row>
    <row r="409" spans="3:7" x14ac:dyDescent="0.2">
      <c r="C409" s="104" t="str">
        <f>+IFERROR(VLOOKUP(B409,GLSpecs!$L$15:$M$80,2,FALSE),"")</f>
        <v/>
      </c>
      <c r="E409" s="13"/>
      <c r="F409" s="13"/>
      <c r="G409" s="13"/>
    </row>
    <row r="410" spans="3:7" x14ac:dyDescent="0.2">
      <c r="C410" s="104" t="str">
        <f>+IFERROR(VLOOKUP(B410,GLSpecs!$L$15:$M$80,2,FALSE),"")</f>
        <v/>
      </c>
    </row>
    <row r="411" spans="3:7" x14ac:dyDescent="0.2">
      <c r="C411" s="104" t="str">
        <f>+IFERROR(VLOOKUP(B411,GLSpecs!$L$15:$M$80,2,FALSE),"")</f>
        <v/>
      </c>
    </row>
    <row r="412" spans="3:7" x14ac:dyDescent="0.2">
      <c r="C412" s="104" t="str">
        <f>+IFERROR(VLOOKUP(B412,GLSpecs!$L$15:$M$80,2,FALSE),"")</f>
        <v/>
      </c>
    </row>
    <row r="413" spans="3:7" x14ac:dyDescent="0.2">
      <c r="C413" s="104" t="str">
        <f>+IFERROR(VLOOKUP(B413,GLSpecs!$L$15:$M$80,2,FALSE),"")</f>
        <v/>
      </c>
    </row>
    <row r="414" spans="3:7" x14ac:dyDescent="0.2">
      <c r="C414" s="104" t="str">
        <f>+IFERROR(VLOOKUP(B414,GLSpecs!$L$15:$M$80,2,FALSE),"")</f>
        <v/>
      </c>
    </row>
    <row r="415" spans="3:7" x14ac:dyDescent="0.2">
      <c r="C415" s="104" t="str">
        <f>+IFERROR(VLOOKUP(B415,GLSpecs!$L$15:$M$80,2,FALSE),"")</f>
        <v/>
      </c>
    </row>
    <row r="416" spans="3:7" x14ac:dyDescent="0.2">
      <c r="C416" s="104" t="str">
        <f>+IFERROR(VLOOKUP(B416,GLSpecs!$L$15:$M$80,2,FALSE),"")</f>
        <v/>
      </c>
    </row>
    <row r="417" spans="3:3" x14ac:dyDescent="0.2">
      <c r="C417" s="104" t="str">
        <f>+IFERROR(VLOOKUP(B417,GLSpecs!$L$15:$M$80,2,FALSE),"")</f>
        <v/>
      </c>
    </row>
    <row r="418" spans="3:3" x14ac:dyDescent="0.2">
      <c r="C418" s="104" t="str">
        <f>+IFERROR(VLOOKUP(B418,GLSpecs!$L$15:$M$80,2,FALSE),"")</f>
        <v/>
      </c>
    </row>
    <row r="419" spans="3:3" x14ac:dyDescent="0.2">
      <c r="C419" s="104" t="str">
        <f>+IFERROR(VLOOKUP(B419,GLSpecs!$L$15:$M$80,2,FALSE),"")</f>
        <v/>
      </c>
    </row>
    <row r="420" spans="3:3" x14ac:dyDescent="0.2">
      <c r="C420" s="104" t="str">
        <f>+IFERROR(VLOOKUP(B420,GLSpecs!$L$15:$M$80,2,FALSE),"")</f>
        <v/>
      </c>
    </row>
    <row r="421" spans="3:3" x14ac:dyDescent="0.2">
      <c r="C421" s="104" t="str">
        <f>+IFERROR(VLOOKUP(B421,GLSpecs!$L$15:$M$80,2,FALSE),"")</f>
        <v/>
      </c>
    </row>
    <row r="422" spans="3:3" x14ac:dyDescent="0.2">
      <c r="C422" s="104" t="str">
        <f>+IFERROR(VLOOKUP(B422,GLSpecs!$L$15:$M$80,2,FALSE),"")</f>
        <v/>
      </c>
    </row>
    <row r="423" spans="3:3" x14ac:dyDescent="0.2">
      <c r="C423" s="104" t="str">
        <f>+IFERROR(VLOOKUP(B423,GLSpecs!$L$15:$M$80,2,FALSE),"")</f>
        <v/>
      </c>
    </row>
    <row r="424" spans="3:3" x14ac:dyDescent="0.2">
      <c r="C424" s="104" t="str">
        <f>+IFERROR(VLOOKUP(B424,GLSpecs!$L$15:$M$80,2,FALSE),"")</f>
        <v/>
      </c>
    </row>
    <row r="425" spans="3:3" x14ac:dyDescent="0.2">
      <c r="C425" s="104" t="str">
        <f>+IFERROR(VLOOKUP(B425,GLSpecs!$L$15:$M$80,2,FALSE),"")</f>
        <v/>
      </c>
    </row>
    <row r="426" spans="3:3" x14ac:dyDescent="0.2">
      <c r="C426" s="104" t="str">
        <f>+IFERROR(VLOOKUP(B426,GLSpecs!$L$15:$M$80,2,FALSE),"")</f>
        <v/>
      </c>
    </row>
    <row r="427" spans="3:3" x14ac:dyDescent="0.2">
      <c r="C427" s="104" t="str">
        <f>+IFERROR(VLOOKUP(B427,GLSpecs!$L$15:$M$80,2,FALSE),"")</f>
        <v/>
      </c>
    </row>
    <row r="428" spans="3:3" x14ac:dyDescent="0.2">
      <c r="C428" s="104" t="str">
        <f>+IFERROR(VLOOKUP(B428,GLSpecs!$L$15:$M$80,2,FALSE),"")</f>
        <v/>
      </c>
    </row>
    <row r="429" spans="3:3" x14ac:dyDescent="0.2">
      <c r="C429" s="104" t="str">
        <f>+IFERROR(VLOOKUP(B429,GLSpecs!$L$15:$M$80,2,FALSE),"")</f>
        <v/>
      </c>
    </row>
    <row r="430" spans="3:3" x14ac:dyDescent="0.2">
      <c r="C430" s="104" t="str">
        <f>+IFERROR(VLOOKUP(B430,GLSpecs!$L$15:$M$80,2,FALSE),"")</f>
        <v/>
      </c>
    </row>
    <row r="431" spans="3:3" x14ac:dyDescent="0.2">
      <c r="C431" s="104" t="str">
        <f>+IFERROR(VLOOKUP(B431,GLSpecs!$L$15:$M$80,2,FALSE),"")</f>
        <v/>
      </c>
    </row>
    <row r="432" spans="3:3" x14ac:dyDescent="0.2">
      <c r="C432" s="104" t="str">
        <f>+IFERROR(VLOOKUP(B432,GLSpecs!$L$15:$M$80,2,FALSE),"")</f>
        <v/>
      </c>
    </row>
    <row r="433" spans="3:3" x14ac:dyDescent="0.2">
      <c r="C433" s="104" t="str">
        <f>+IFERROR(VLOOKUP(B433,GLSpecs!$L$15:$M$80,2,FALSE),"")</f>
        <v/>
      </c>
    </row>
    <row r="434" spans="3:3" x14ac:dyDescent="0.2">
      <c r="C434" s="104" t="str">
        <f>+IFERROR(VLOOKUP(B434,GLSpecs!$L$15:$M$80,2,FALSE),"")</f>
        <v/>
      </c>
    </row>
    <row r="435" spans="3:3" x14ac:dyDescent="0.2">
      <c r="C435" s="104" t="str">
        <f>+IFERROR(VLOOKUP(B435,GLSpecs!$L$15:$M$80,2,FALSE),"")</f>
        <v/>
      </c>
    </row>
    <row r="436" spans="3:3" x14ac:dyDescent="0.2">
      <c r="C436" s="104" t="str">
        <f>+IFERROR(VLOOKUP(B436,GLSpecs!$L$15:$M$80,2,FALSE),"")</f>
        <v/>
      </c>
    </row>
    <row r="437" spans="3:3" x14ac:dyDescent="0.2">
      <c r="C437" s="104" t="str">
        <f>+IFERROR(VLOOKUP(B437,GLSpecs!$L$15:$M$80,2,FALSE),"")</f>
        <v/>
      </c>
    </row>
    <row r="438" spans="3:3" x14ac:dyDescent="0.2">
      <c r="C438" s="104" t="str">
        <f>+IFERROR(VLOOKUP(B438,GLSpecs!$L$15:$M$80,2,FALSE),"")</f>
        <v/>
      </c>
    </row>
    <row r="439" spans="3:3" x14ac:dyDescent="0.2">
      <c r="C439" s="104" t="str">
        <f>+IFERROR(VLOOKUP(B439,GLSpecs!$L$15:$M$80,2,FALSE),"")</f>
        <v/>
      </c>
    </row>
    <row r="440" spans="3:3" x14ac:dyDescent="0.2">
      <c r="C440" s="104" t="str">
        <f>+IFERROR(VLOOKUP(B440,GLSpecs!$L$15:$M$80,2,FALSE),"")</f>
        <v/>
      </c>
    </row>
    <row r="441" spans="3:3" x14ac:dyDescent="0.2">
      <c r="C441" s="104" t="str">
        <f>+IFERROR(VLOOKUP(B441,GLSpecs!$L$15:$M$80,2,FALSE),"")</f>
        <v/>
      </c>
    </row>
    <row r="442" spans="3:3" x14ac:dyDescent="0.2">
      <c r="C442" s="104" t="str">
        <f>+IFERROR(VLOOKUP(B442,GLSpecs!$L$15:$M$80,2,FALSE),"")</f>
        <v/>
      </c>
    </row>
    <row r="443" spans="3:3" x14ac:dyDescent="0.2">
      <c r="C443" s="104" t="str">
        <f>+IFERROR(VLOOKUP(B443,GLSpecs!$L$15:$M$80,2,FALSE),"")</f>
        <v/>
      </c>
    </row>
    <row r="444" spans="3:3" x14ac:dyDescent="0.2">
      <c r="C444" s="104" t="str">
        <f>+IFERROR(VLOOKUP(B444,GLSpecs!$L$15:$M$80,2,FALSE),"")</f>
        <v/>
      </c>
    </row>
    <row r="445" spans="3:3" x14ac:dyDescent="0.2">
      <c r="C445" s="104" t="str">
        <f>+IFERROR(VLOOKUP(B445,GLSpecs!$L$15:$M$80,2,FALSE),"")</f>
        <v/>
      </c>
    </row>
    <row r="446" spans="3:3" x14ac:dyDescent="0.2">
      <c r="C446" s="104" t="str">
        <f>+IFERROR(VLOOKUP(B446,GLSpecs!$L$15:$M$80,2,FALSE),"")</f>
        <v/>
      </c>
    </row>
    <row r="447" spans="3:3" x14ac:dyDescent="0.2">
      <c r="C447" s="104" t="str">
        <f>+IFERROR(VLOOKUP(B447,GLSpecs!$L$15:$M$80,2,FALSE),"")</f>
        <v/>
      </c>
    </row>
    <row r="448" spans="3:3" x14ac:dyDescent="0.2">
      <c r="C448" s="104" t="str">
        <f>+IFERROR(VLOOKUP(B448,GLSpecs!$L$15:$M$80,2,FALSE),"")</f>
        <v/>
      </c>
    </row>
    <row r="449" spans="3:3" x14ac:dyDescent="0.2">
      <c r="C449" s="104" t="str">
        <f>+IFERROR(VLOOKUP(B449,GLSpecs!$L$15:$M$80,2,FALSE),"")</f>
        <v/>
      </c>
    </row>
    <row r="450" spans="3:3" x14ac:dyDescent="0.2">
      <c r="C450" s="104" t="str">
        <f>+IFERROR(VLOOKUP(B450,GLSpecs!$L$15:$M$80,2,FALSE),"")</f>
        <v/>
      </c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Footer>&amp;LDataBridge Specifications&amp;C&amp;D&amp;RPage 4 of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R156"/>
  <sheetViews>
    <sheetView workbookViewId="0">
      <selection activeCell="A3" sqref="A3"/>
    </sheetView>
  </sheetViews>
  <sheetFormatPr defaultRowHeight="12.75" x14ac:dyDescent="0.2"/>
  <cols>
    <col min="1" max="1" width="23" style="2" customWidth="1"/>
    <col min="2" max="2" width="26.28515625" style="2" customWidth="1"/>
    <col min="3" max="3" width="18.42578125" style="2" customWidth="1"/>
    <col min="4" max="4" width="11.85546875" style="2" customWidth="1"/>
    <col min="5" max="5" width="7.28515625" style="2" customWidth="1"/>
    <col min="6" max="6" width="9.5703125" style="2" customWidth="1"/>
    <col min="7" max="7" width="14.42578125" style="2" customWidth="1"/>
    <col min="8" max="8" width="18.85546875" style="2" customWidth="1"/>
    <col min="9" max="9" width="12" style="2" customWidth="1"/>
    <col min="10" max="10" width="14.42578125" style="2" customWidth="1"/>
    <col min="11" max="11" width="9.140625" style="2"/>
    <col min="12" max="12" width="12.7109375" style="2" customWidth="1"/>
    <col min="13" max="13" width="20.5703125" style="2" customWidth="1"/>
    <col min="14" max="14" width="9.140625" style="2"/>
    <col min="15" max="15" width="13.140625" style="2" customWidth="1"/>
    <col min="16" max="16" width="14.7109375" style="2" customWidth="1"/>
    <col min="17" max="16384" width="9.140625" style="2"/>
  </cols>
  <sheetData>
    <row r="1" spans="1:18" ht="15" x14ac:dyDescent="0.2">
      <c r="A1" s="3" t="s">
        <v>196</v>
      </c>
    </row>
    <row r="2" spans="1:18" x14ac:dyDescent="0.2">
      <c r="A2" s="16"/>
    </row>
    <row r="3" spans="1:18" ht="14.25" x14ac:dyDescent="0.2">
      <c r="A3" s="4" t="s">
        <v>113</v>
      </c>
      <c r="B3" s="114" t="s">
        <v>48</v>
      </c>
      <c r="C3" s="7" t="s">
        <v>9</v>
      </c>
      <c r="D3" s="7" t="s">
        <v>10</v>
      </c>
      <c r="E3" s="7" t="s">
        <v>11</v>
      </c>
      <c r="F3" s="6"/>
      <c r="H3" s="4" t="s">
        <v>122</v>
      </c>
      <c r="I3" s="7" t="s">
        <v>48</v>
      </c>
      <c r="J3" s="7" t="s">
        <v>9</v>
      </c>
      <c r="K3" s="7" t="s">
        <v>10</v>
      </c>
      <c r="L3" s="7" t="s">
        <v>11</v>
      </c>
    </row>
    <row r="4" spans="1:18" ht="34.5" customHeight="1" x14ac:dyDescent="0.2">
      <c r="A4" s="20" t="s">
        <v>14</v>
      </c>
      <c r="B4" s="129"/>
      <c r="C4" s="5"/>
      <c r="D4" s="8"/>
      <c r="E4" s="9"/>
      <c r="F4" s="50" t="s">
        <v>138</v>
      </c>
      <c r="H4" s="20" t="s">
        <v>14</v>
      </c>
      <c r="I4" s="49"/>
      <c r="J4" s="5"/>
      <c r="K4" s="8"/>
      <c r="L4" s="9"/>
    </row>
    <row r="5" spans="1:18" ht="30" customHeight="1" x14ac:dyDescent="0.2">
      <c r="A5" s="20" t="s">
        <v>15</v>
      </c>
      <c r="B5" s="8"/>
      <c r="C5" s="5"/>
      <c r="D5" s="5"/>
      <c r="E5" s="5"/>
      <c r="F5" s="5">
        <v>1</v>
      </c>
      <c r="H5" s="20" t="s">
        <v>15</v>
      </c>
      <c r="I5" s="8"/>
      <c r="J5" s="5"/>
      <c r="K5" s="5"/>
      <c r="L5" s="5"/>
    </row>
    <row r="6" spans="1:18" ht="30.75" customHeight="1" x14ac:dyDescent="0.2">
      <c r="A6" s="20" t="s">
        <v>17</v>
      </c>
      <c r="B6" s="53"/>
      <c r="C6" s="54"/>
      <c r="D6" s="54"/>
      <c r="E6" s="54"/>
      <c r="F6" s="55" t="s">
        <v>57</v>
      </c>
      <c r="H6" s="20" t="s">
        <v>17</v>
      </c>
      <c r="I6" s="18"/>
      <c r="J6" s="18"/>
      <c r="K6" s="18"/>
      <c r="L6" s="18"/>
    </row>
    <row r="8" spans="1:18" ht="14.25" x14ac:dyDescent="0.2">
      <c r="A8" s="10" t="s">
        <v>20</v>
      </c>
    </row>
    <row r="9" spans="1:18" ht="14.25" x14ac:dyDescent="0.2">
      <c r="A9" s="102" t="s">
        <v>1509</v>
      </c>
      <c r="B9" s="102" t="s">
        <v>210</v>
      </c>
      <c r="C9" s="103" t="s">
        <v>211</v>
      </c>
      <c r="G9" s="56" t="s">
        <v>13</v>
      </c>
      <c r="H9" s="40" t="s">
        <v>104</v>
      </c>
      <c r="I9" s="40" t="s">
        <v>110</v>
      </c>
      <c r="J9" s="40" t="s">
        <v>111</v>
      </c>
      <c r="K9" s="40" t="s">
        <v>112</v>
      </c>
    </row>
    <row r="10" spans="1:18" ht="15.75" x14ac:dyDescent="0.3">
      <c r="A10" s="100"/>
      <c r="B10" s="23"/>
      <c r="C10" s="23" t="str">
        <f>+IFERROR(VLOOKUP(B10,GLSpecs!$L$15:$M$180,2,FALSE),"")</f>
        <v/>
      </c>
    </row>
    <row r="11" spans="1:18" ht="15" x14ac:dyDescent="0.25">
      <c r="A11" s="99"/>
      <c r="B11" s="23"/>
      <c r="C11" s="23" t="str">
        <f>+IFERROR(VLOOKUP(B11,GLSpecs!$L$15:$M$180,2,FALSE),"")</f>
        <v/>
      </c>
    </row>
    <row r="12" spans="1:18" ht="15.75" x14ac:dyDescent="0.25">
      <c r="A12" s="99"/>
      <c r="B12" s="23"/>
      <c r="C12" s="23" t="str">
        <f>+IFERROR(VLOOKUP(B12,GLSpecs!$L$15:$M$180,2,FALSE),"")</f>
        <v/>
      </c>
      <c r="G12" s="48"/>
      <c r="H12" s="45"/>
      <c r="I12" s="46"/>
      <c r="J12" s="47"/>
      <c r="K12" s="48"/>
    </row>
    <row r="13" spans="1:18" ht="15" x14ac:dyDescent="0.25">
      <c r="A13" s="99"/>
      <c r="B13" s="23"/>
      <c r="C13" s="23" t="str">
        <f>+IFERROR(VLOOKUP(B13,GLSpecs!$L$15:$M$180,2,FALSE),"")</f>
        <v/>
      </c>
      <c r="F13" s="48"/>
      <c r="L13" s="48"/>
    </row>
    <row r="14" spans="1:18" ht="15.75" x14ac:dyDescent="0.25">
      <c r="A14" s="99"/>
      <c r="B14" s="23"/>
      <c r="C14" s="23" t="str">
        <f>+IFERROR(VLOOKUP(B14,GLSpecs!$L$15:$M$180,2,FALSE),"")</f>
        <v/>
      </c>
      <c r="F14" s="48"/>
      <c r="G14" s="45"/>
      <c r="H14" s="46"/>
      <c r="I14" s="47"/>
      <c r="J14" s="47"/>
      <c r="K14" s="47"/>
      <c r="L14" s="48"/>
      <c r="R14" s="48"/>
    </row>
    <row r="15" spans="1:18" ht="15.75" x14ac:dyDescent="0.25">
      <c r="A15" s="99"/>
      <c r="B15" s="23"/>
      <c r="C15" s="23" t="str">
        <f>+IFERROR(VLOOKUP(B15,GLSpecs!$L$15:$M$180,2,FALSE),"")</f>
        <v/>
      </c>
      <c r="F15" s="48"/>
      <c r="G15" s="45"/>
      <c r="H15" s="46"/>
      <c r="I15" s="47"/>
      <c r="J15" s="47"/>
      <c r="K15" s="47"/>
      <c r="L15" s="48"/>
    </row>
    <row r="16" spans="1:18" ht="15.75" x14ac:dyDescent="0.25">
      <c r="A16" s="99"/>
      <c r="B16" s="23"/>
      <c r="C16" s="23" t="str">
        <f>+IFERROR(VLOOKUP(B16,GLSpecs!$L$15:$M$180,2,FALSE),"")</f>
        <v/>
      </c>
      <c r="F16" s="48"/>
      <c r="G16" s="45"/>
      <c r="H16" s="46"/>
      <c r="I16" s="47"/>
      <c r="J16" s="47"/>
      <c r="K16" s="47"/>
      <c r="L16" s="48"/>
    </row>
    <row r="17" spans="1:12" ht="15.75" x14ac:dyDescent="0.25">
      <c r="A17" s="99"/>
      <c r="B17" s="23"/>
      <c r="C17" s="23" t="str">
        <f>+IFERROR(VLOOKUP(B17,GLSpecs!$L$15:$M$180,2,FALSE),"")</f>
        <v/>
      </c>
      <c r="F17" s="48"/>
      <c r="G17" s="45"/>
      <c r="H17" s="46"/>
      <c r="I17" s="47"/>
      <c r="J17" s="47"/>
      <c r="K17" s="47"/>
      <c r="L17" s="48"/>
    </row>
    <row r="18" spans="1:12" ht="15.75" x14ac:dyDescent="0.25">
      <c r="A18" s="99"/>
      <c r="B18" s="23"/>
      <c r="C18" s="23" t="str">
        <f>+IFERROR(VLOOKUP(B18,GLSpecs!$L$15:$M$180,2,FALSE),"")</f>
        <v/>
      </c>
      <c r="F18" s="48"/>
      <c r="G18" s="45"/>
      <c r="H18" s="46"/>
      <c r="I18" s="47"/>
      <c r="J18" s="47"/>
      <c r="K18" s="47"/>
      <c r="L18" s="48"/>
    </row>
    <row r="19" spans="1:12" ht="15.75" x14ac:dyDescent="0.25">
      <c r="A19" s="99"/>
      <c r="B19" s="23"/>
      <c r="C19" s="23" t="str">
        <f>+IFERROR(VLOOKUP(B19,GLSpecs!$L$15:$M$180,2,FALSE),"")</f>
        <v/>
      </c>
      <c r="F19" s="48"/>
      <c r="G19" s="45"/>
      <c r="H19" s="46"/>
      <c r="I19" s="47"/>
      <c r="J19" s="47"/>
      <c r="K19" s="47"/>
      <c r="L19" s="48"/>
    </row>
    <row r="20" spans="1:12" ht="15.75" x14ac:dyDescent="0.25">
      <c r="A20" s="99"/>
      <c r="B20" s="23"/>
      <c r="C20" s="23" t="str">
        <f>+IFERROR(VLOOKUP(B20,GLSpecs!$L$15:$M$180,2,FALSE),"")</f>
        <v/>
      </c>
      <c r="F20" s="48"/>
      <c r="G20" s="45"/>
      <c r="H20" s="46"/>
      <c r="I20" s="47"/>
      <c r="J20" s="47"/>
      <c r="K20" s="47"/>
      <c r="L20" s="48"/>
    </row>
    <row r="21" spans="1:12" ht="15.75" x14ac:dyDescent="0.25">
      <c r="A21" s="99"/>
      <c r="B21" s="23"/>
      <c r="C21" s="23" t="str">
        <f>+IFERROR(VLOOKUP(B21,GLSpecs!$L$15:$M$180,2,FALSE),"")</f>
        <v/>
      </c>
      <c r="F21" s="48"/>
      <c r="G21" s="45"/>
      <c r="H21" s="46"/>
      <c r="I21" s="47"/>
      <c r="J21" s="47"/>
      <c r="K21" s="47"/>
      <c r="L21" s="48"/>
    </row>
    <row r="22" spans="1:12" ht="15.75" x14ac:dyDescent="0.25">
      <c r="A22" s="99"/>
      <c r="B22" s="23"/>
      <c r="C22" s="23" t="str">
        <f>+IFERROR(VLOOKUP(B22,GLSpecs!$L$15:$M$180,2,FALSE),"")</f>
        <v/>
      </c>
      <c r="F22" s="48"/>
      <c r="G22" s="45"/>
      <c r="H22" s="46"/>
      <c r="I22" s="47"/>
      <c r="J22" s="47"/>
      <c r="K22" s="47"/>
      <c r="L22" s="48"/>
    </row>
    <row r="23" spans="1:12" ht="15.75" x14ac:dyDescent="0.25">
      <c r="A23" s="99"/>
      <c r="B23" s="23"/>
      <c r="C23" s="23" t="str">
        <f>+IFERROR(VLOOKUP(B23,GLSpecs!$L$15:$M$180,2,FALSE),"")</f>
        <v/>
      </c>
      <c r="F23" s="48"/>
      <c r="G23" s="45"/>
      <c r="H23" s="46"/>
      <c r="I23" s="47"/>
      <c r="J23" s="47"/>
      <c r="K23" s="47"/>
      <c r="L23" s="48"/>
    </row>
    <row r="24" spans="1:12" ht="15.75" x14ac:dyDescent="0.25">
      <c r="A24" s="99"/>
      <c r="B24" s="23"/>
      <c r="C24" s="23" t="str">
        <f>+IFERROR(VLOOKUP(B24,GLSpecs!$L$15:$M$180,2,FALSE),"")</f>
        <v/>
      </c>
      <c r="F24" s="48"/>
      <c r="G24" s="45"/>
      <c r="H24" s="46"/>
      <c r="I24" s="47"/>
      <c r="J24" s="47"/>
      <c r="K24" s="47"/>
      <c r="L24" s="48"/>
    </row>
    <row r="25" spans="1:12" ht="15.75" x14ac:dyDescent="0.25">
      <c r="A25" s="99"/>
      <c r="B25" s="23"/>
      <c r="C25" s="23" t="str">
        <f>+IFERROR(VLOOKUP(B25,GLSpecs!$L$15:$M$180,2,FALSE),"")</f>
        <v/>
      </c>
      <c r="F25" s="48"/>
      <c r="G25" s="45"/>
      <c r="H25" s="46"/>
      <c r="I25" s="47"/>
      <c r="J25" s="47"/>
      <c r="K25" s="47"/>
      <c r="L25" s="48"/>
    </row>
    <row r="26" spans="1:12" ht="15.75" x14ac:dyDescent="0.25">
      <c r="A26" s="99"/>
      <c r="B26" s="23"/>
      <c r="C26" s="23" t="str">
        <f>+IFERROR(VLOOKUP(B26,GLSpecs!$L$15:$M$180,2,FALSE),"")</f>
        <v/>
      </c>
      <c r="F26" s="48"/>
      <c r="G26" s="45"/>
      <c r="H26" s="46"/>
      <c r="I26" s="47"/>
      <c r="J26" s="47"/>
      <c r="K26" s="47"/>
      <c r="L26" s="48"/>
    </row>
    <row r="27" spans="1:12" ht="15.75" x14ac:dyDescent="0.25">
      <c r="A27" s="99"/>
      <c r="B27" s="23"/>
      <c r="C27" s="23" t="str">
        <f>+IFERROR(VLOOKUP(B27,GLSpecs!$L$15:$M$180,2,FALSE),"")</f>
        <v/>
      </c>
      <c r="F27" s="48"/>
      <c r="G27" s="45"/>
      <c r="H27" s="46"/>
      <c r="I27" s="47"/>
      <c r="J27" s="47"/>
      <c r="K27" s="47"/>
      <c r="L27" s="48"/>
    </row>
    <row r="28" spans="1:12" ht="15.75" x14ac:dyDescent="0.25">
      <c r="A28" s="99"/>
      <c r="B28" s="23"/>
      <c r="C28" s="23" t="str">
        <f>+IFERROR(VLOOKUP(B28,GLSpecs!$L$15:$M$180,2,FALSE),"")</f>
        <v/>
      </c>
      <c r="F28" s="48"/>
      <c r="G28" s="45"/>
      <c r="H28" s="46"/>
      <c r="I28" s="47"/>
      <c r="J28" s="47"/>
      <c r="K28" s="47"/>
      <c r="L28" s="48"/>
    </row>
    <row r="29" spans="1:12" ht="15.75" x14ac:dyDescent="0.25">
      <c r="A29" s="99"/>
      <c r="B29" s="23"/>
      <c r="C29" s="23" t="str">
        <f>+IFERROR(VLOOKUP(B29,GLSpecs!$L$15:$M$180,2,FALSE),"")</f>
        <v/>
      </c>
      <c r="F29" s="48"/>
      <c r="G29" s="45"/>
      <c r="H29" s="46"/>
      <c r="I29" s="47"/>
      <c r="J29" s="47"/>
      <c r="K29" s="47"/>
      <c r="L29" s="48"/>
    </row>
    <row r="30" spans="1:12" ht="15.75" x14ac:dyDescent="0.25">
      <c r="A30" s="99"/>
      <c r="B30" s="23"/>
      <c r="C30" s="23" t="str">
        <f>+IFERROR(VLOOKUP(B30,GLSpecs!$L$15:$M$180,2,FALSE),"")</f>
        <v/>
      </c>
      <c r="F30" s="48"/>
      <c r="G30" s="45"/>
      <c r="H30" s="46"/>
      <c r="I30" s="47"/>
      <c r="J30" s="47"/>
      <c r="K30" s="47"/>
      <c r="L30" s="48"/>
    </row>
    <row r="31" spans="1:12" ht="15.75" x14ac:dyDescent="0.25">
      <c r="A31" s="99"/>
      <c r="B31" s="23"/>
      <c r="C31" s="23" t="str">
        <f>+IFERROR(VLOOKUP(B31,GLSpecs!$L$15:$M$180,2,FALSE),"")</f>
        <v/>
      </c>
      <c r="F31" s="48"/>
      <c r="G31" s="45"/>
      <c r="H31" s="46"/>
      <c r="I31" s="47"/>
      <c r="J31" s="47"/>
      <c r="K31" s="47"/>
      <c r="L31" s="48"/>
    </row>
    <row r="32" spans="1:12" ht="15.75" x14ac:dyDescent="0.25">
      <c r="A32" s="99"/>
      <c r="B32" s="23"/>
      <c r="C32" s="23" t="str">
        <f>+IFERROR(VLOOKUP(B32,GLSpecs!$L$15:$M$180,2,FALSE),"")</f>
        <v/>
      </c>
      <c r="F32" s="48"/>
      <c r="G32" s="45"/>
      <c r="H32" s="46"/>
      <c r="I32" s="47"/>
      <c r="J32" s="47"/>
      <c r="K32" s="47"/>
      <c r="L32" s="48"/>
    </row>
    <row r="33" spans="1:12" ht="15.75" x14ac:dyDescent="0.25">
      <c r="A33" s="99"/>
      <c r="B33" s="23"/>
      <c r="C33" s="23" t="str">
        <f>+IFERROR(VLOOKUP(B33,GLSpecs!$L$15:$M$180,2,FALSE),"")</f>
        <v/>
      </c>
      <c r="F33" s="48"/>
      <c r="G33" s="45"/>
      <c r="H33" s="46"/>
      <c r="I33" s="47"/>
      <c r="J33" s="47"/>
      <c r="K33" s="47"/>
      <c r="L33" s="48"/>
    </row>
    <row r="34" spans="1:12" ht="15.75" x14ac:dyDescent="0.25">
      <c r="A34" s="99"/>
      <c r="B34" s="23"/>
      <c r="C34" s="23" t="str">
        <f>+IFERROR(VLOOKUP(B34,GLSpecs!$L$15:$M$180,2,FALSE),"")</f>
        <v/>
      </c>
      <c r="F34" s="48"/>
      <c r="G34" s="45"/>
      <c r="H34" s="46"/>
      <c r="I34" s="47"/>
      <c r="J34" s="47"/>
      <c r="K34" s="47"/>
      <c r="L34" s="48"/>
    </row>
    <row r="35" spans="1:12" ht="15.75" x14ac:dyDescent="0.25">
      <c r="A35" s="99"/>
      <c r="B35" s="23"/>
      <c r="C35" s="23" t="str">
        <f>+IFERROR(VLOOKUP(B35,GLSpecs!$L$15:$M$180,2,FALSE),"")</f>
        <v/>
      </c>
      <c r="F35" s="48"/>
      <c r="G35" s="45"/>
      <c r="H35" s="46"/>
      <c r="I35" s="47"/>
      <c r="J35" s="47"/>
      <c r="K35" s="47"/>
      <c r="L35" s="48"/>
    </row>
    <row r="36" spans="1:12" ht="15.75" x14ac:dyDescent="0.25">
      <c r="A36" s="99"/>
      <c r="B36" s="23"/>
      <c r="C36" s="23" t="str">
        <f>+IFERROR(VLOOKUP(B36,GLSpecs!$L$15:$M$180,2,FALSE),"")</f>
        <v/>
      </c>
      <c r="F36" s="48"/>
      <c r="G36" s="45"/>
      <c r="H36" s="46"/>
      <c r="I36" s="47"/>
      <c r="J36" s="47"/>
      <c r="K36" s="47"/>
      <c r="L36" s="48"/>
    </row>
    <row r="37" spans="1:12" ht="15.75" x14ac:dyDescent="0.25">
      <c r="A37" s="99"/>
      <c r="B37" s="23"/>
      <c r="C37" s="23" t="str">
        <f>+IFERROR(VLOOKUP(B37,GLSpecs!$L$15:$M$180,2,FALSE),"")</f>
        <v/>
      </c>
      <c r="F37" s="48"/>
      <c r="G37" s="45"/>
      <c r="H37" s="46"/>
      <c r="I37" s="47"/>
      <c r="J37" s="47"/>
      <c r="K37" s="47"/>
      <c r="L37" s="48"/>
    </row>
    <row r="38" spans="1:12" ht="15.75" x14ac:dyDescent="0.25">
      <c r="A38" s="99"/>
      <c r="B38" s="23"/>
      <c r="C38" s="23" t="str">
        <f>+IFERROR(VLOOKUP(B38,GLSpecs!$L$15:$M$180,2,FALSE),"")</f>
        <v/>
      </c>
      <c r="F38" s="48"/>
      <c r="G38" s="45"/>
      <c r="H38" s="46"/>
      <c r="I38" s="47"/>
      <c r="J38" s="47"/>
      <c r="K38" s="47"/>
      <c r="L38" s="48"/>
    </row>
    <row r="39" spans="1:12" ht="15.75" x14ac:dyDescent="0.25">
      <c r="A39" s="99"/>
      <c r="B39" s="23"/>
      <c r="C39" s="23" t="str">
        <f>+IFERROR(VLOOKUP(B39,GLSpecs!$L$15:$M$180,2,FALSE),"")</f>
        <v/>
      </c>
      <c r="F39" s="48"/>
      <c r="G39" s="45"/>
      <c r="H39" s="46"/>
      <c r="I39" s="47"/>
      <c r="J39" s="47"/>
      <c r="K39" s="47"/>
      <c r="L39" s="48"/>
    </row>
    <row r="40" spans="1:12" ht="15.75" x14ac:dyDescent="0.25">
      <c r="A40" s="99"/>
      <c r="B40" s="23"/>
      <c r="C40" s="23" t="str">
        <f>+IFERROR(VLOOKUP(B40,GLSpecs!$L$15:$M$180,2,FALSE),"")</f>
        <v/>
      </c>
      <c r="F40" s="48"/>
      <c r="G40" s="45"/>
      <c r="H40" s="46"/>
      <c r="I40" s="47"/>
      <c r="J40" s="47"/>
      <c r="K40" s="47"/>
      <c r="L40" s="48"/>
    </row>
    <row r="41" spans="1:12" ht="15.75" x14ac:dyDescent="0.25">
      <c r="A41" s="99"/>
      <c r="B41" s="23"/>
      <c r="C41" s="23" t="str">
        <f>+IFERROR(VLOOKUP(B41,GLSpecs!$L$15:$M$180,2,FALSE),"")</f>
        <v/>
      </c>
      <c r="F41" s="48"/>
      <c r="G41" s="45"/>
      <c r="H41" s="46"/>
      <c r="I41" s="47"/>
      <c r="J41" s="47"/>
      <c r="K41" s="47"/>
      <c r="L41" s="48"/>
    </row>
    <row r="42" spans="1:12" ht="15.75" x14ac:dyDescent="0.25">
      <c r="A42" s="99"/>
      <c r="B42" s="23"/>
      <c r="C42" s="23" t="str">
        <f>+IFERROR(VLOOKUP(B42,GLSpecs!$L$15:$M$180,2,FALSE),"")</f>
        <v/>
      </c>
      <c r="F42" s="48"/>
      <c r="G42" s="45"/>
      <c r="H42" s="46"/>
      <c r="I42" s="47"/>
      <c r="J42" s="47"/>
      <c r="K42" s="47"/>
      <c r="L42" s="48"/>
    </row>
    <row r="43" spans="1:12" ht="15.75" x14ac:dyDescent="0.25">
      <c r="A43" s="99"/>
      <c r="B43" s="23"/>
      <c r="C43" s="23" t="str">
        <f>+IFERROR(VLOOKUP(B43,GLSpecs!$L$15:$M$180,2,FALSE),"")</f>
        <v/>
      </c>
      <c r="F43" s="48"/>
      <c r="G43" s="45"/>
      <c r="H43" s="46"/>
      <c r="I43" s="47"/>
      <c r="J43" s="47"/>
      <c r="K43" s="47"/>
      <c r="L43" s="48"/>
    </row>
    <row r="44" spans="1:12" ht="15.75" x14ac:dyDescent="0.25">
      <c r="A44" s="99"/>
      <c r="B44" s="23"/>
      <c r="C44" s="23" t="str">
        <f>+IFERROR(VLOOKUP(B44,GLSpecs!$L$15:$M$180,2,FALSE),"")</f>
        <v/>
      </c>
      <c r="F44" s="48"/>
      <c r="G44" s="45"/>
      <c r="H44" s="46"/>
      <c r="I44" s="47"/>
      <c r="J44" s="47"/>
      <c r="K44" s="47"/>
      <c r="L44" s="48"/>
    </row>
    <row r="45" spans="1:12" ht="15.75" x14ac:dyDescent="0.25">
      <c r="A45" s="99"/>
      <c r="B45" s="23"/>
      <c r="C45" s="23" t="str">
        <f>+IFERROR(VLOOKUP(B45,GLSpecs!$L$15:$M$180,2,FALSE),"")</f>
        <v/>
      </c>
      <c r="F45" s="48"/>
      <c r="G45" s="45"/>
      <c r="H45" s="46"/>
      <c r="I45" s="47"/>
      <c r="J45" s="47"/>
      <c r="K45" s="47"/>
      <c r="L45" s="48"/>
    </row>
    <row r="46" spans="1:12" ht="15.75" x14ac:dyDescent="0.25">
      <c r="A46" s="99"/>
      <c r="B46" s="23"/>
      <c r="C46" s="23" t="str">
        <f>+IFERROR(VLOOKUP(B46,GLSpecs!$L$15:$M$180,2,FALSE),"")</f>
        <v/>
      </c>
      <c r="F46" s="48"/>
      <c r="G46" s="45"/>
      <c r="H46" s="46"/>
      <c r="I46" s="47"/>
      <c r="J46" s="47"/>
      <c r="K46" s="47"/>
      <c r="L46" s="48"/>
    </row>
    <row r="47" spans="1:12" ht="15.75" x14ac:dyDescent="0.25">
      <c r="A47" s="99"/>
      <c r="B47" s="23"/>
      <c r="C47" s="23" t="str">
        <f>+IFERROR(VLOOKUP(B47,GLSpecs!$L$15:$M$180,2,FALSE),"")</f>
        <v/>
      </c>
      <c r="F47" s="48"/>
      <c r="G47" s="45"/>
      <c r="H47" s="46"/>
      <c r="I47" s="47"/>
      <c r="J47" s="47"/>
      <c r="K47" s="47"/>
      <c r="L47" s="48"/>
    </row>
    <row r="48" spans="1:12" ht="15.75" x14ac:dyDescent="0.25">
      <c r="A48" s="99"/>
      <c r="B48" s="23"/>
      <c r="C48" s="23" t="str">
        <f>+IFERROR(VLOOKUP(B48,GLSpecs!$L$15:$M$180,2,FALSE),"")</f>
        <v/>
      </c>
      <c r="F48" s="48"/>
      <c r="G48" s="45"/>
      <c r="H48" s="46"/>
      <c r="I48" s="47"/>
      <c r="J48" s="47"/>
      <c r="K48" s="47"/>
      <c r="L48" s="48"/>
    </row>
    <row r="49" spans="1:12" ht="15.75" x14ac:dyDescent="0.25">
      <c r="A49" s="99"/>
      <c r="B49" s="23"/>
      <c r="C49" s="23" t="str">
        <f>+IFERROR(VLOOKUP(B49,GLSpecs!$L$15:$M$180,2,FALSE),"")</f>
        <v/>
      </c>
      <c r="F49" s="48"/>
      <c r="G49" s="45"/>
      <c r="H49" s="46"/>
      <c r="I49" s="47"/>
      <c r="J49" s="47"/>
      <c r="K49" s="47"/>
      <c r="L49" s="48"/>
    </row>
    <row r="50" spans="1:12" ht="15.75" x14ac:dyDescent="0.25">
      <c r="A50" s="99"/>
      <c r="B50" s="23"/>
      <c r="C50" s="23" t="str">
        <f>+IFERROR(VLOOKUP(B50,GLSpecs!$L$15:$M$180,2,FALSE),"")</f>
        <v/>
      </c>
      <c r="F50" s="48"/>
      <c r="G50" s="45"/>
      <c r="H50" s="46"/>
      <c r="I50" s="47"/>
      <c r="J50" s="47"/>
      <c r="K50" s="47"/>
      <c r="L50" s="48"/>
    </row>
    <row r="51" spans="1:12" ht="15.75" x14ac:dyDescent="0.25">
      <c r="A51" s="99"/>
      <c r="B51" s="23"/>
      <c r="C51" s="23" t="str">
        <f>+IFERROR(VLOOKUP(B51,GLSpecs!$L$15:$M$180,2,FALSE),"")</f>
        <v/>
      </c>
      <c r="F51" s="48"/>
      <c r="G51" s="45"/>
      <c r="H51" s="46"/>
      <c r="I51" s="47"/>
      <c r="J51" s="47"/>
      <c r="K51" s="47"/>
      <c r="L51" s="48"/>
    </row>
    <row r="52" spans="1:12" ht="15.75" x14ac:dyDescent="0.25">
      <c r="A52" s="99"/>
      <c r="B52" s="23"/>
      <c r="C52" s="23" t="str">
        <f>+IFERROR(VLOOKUP(B52,GLSpecs!$L$15:$M$180,2,FALSE),"")</f>
        <v/>
      </c>
      <c r="F52" s="48"/>
      <c r="G52" s="45"/>
      <c r="H52" s="46"/>
      <c r="I52" s="47"/>
      <c r="J52" s="47"/>
      <c r="K52" s="47"/>
      <c r="L52" s="48"/>
    </row>
    <row r="53" spans="1:12" ht="15.75" x14ac:dyDescent="0.25">
      <c r="A53" s="99"/>
      <c r="B53" s="23"/>
      <c r="C53" s="23" t="str">
        <f>+IFERROR(VLOOKUP(B53,GLSpecs!$L$15:$M$180,2,FALSE),"")</f>
        <v/>
      </c>
      <c r="F53" s="48"/>
      <c r="G53" s="45"/>
      <c r="H53" s="46"/>
      <c r="I53" s="47"/>
      <c r="J53" s="47"/>
      <c r="K53" s="47"/>
      <c r="L53" s="48"/>
    </row>
    <row r="54" spans="1:12" ht="15.75" x14ac:dyDescent="0.25">
      <c r="A54" s="99"/>
      <c r="B54" s="23"/>
      <c r="C54" s="23" t="str">
        <f>+IFERROR(VLOOKUP(B54,GLSpecs!$L$15:$M$180,2,FALSE),"")</f>
        <v/>
      </c>
      <c r="F54" s="48"/>
      <c r="G54" s="45"/>
      <c r="H54" s="46"/>
      <c r="I54" s="47"/>
      <c r="J54" s="47"/>
      <c r="K54" s="47"/>
      <c r="L54" s="48"/>
    </row>
    <row r="55" spans="1:12" ht="15.75" x14ac:dyDescent="0.25">
      <c r="A55" s="99"/>
      <c r="B55" s="23"/>
      <c r="C55" s="23" t="str">
        <f>+IFERROR(VLOOKUP(B55,GLSpecs!$L$15:$M$180,2,FALSE),"")</f>
        <v/>
      </c>
      <c r="F55" s="48"/>
      <c r="G55" s="45"/>
      <c r="H55" s="46"/>
      <c r="I55" s="47"/>
      <c r="J55" s="47"/>
      <c r="K55" s="47"/>
      <c r="L55" s="48"/>
    </row>
    <row r="56" spans="1:12" ht="15.75" x14ac:dyDescent="0.25">
      <c r="A56" s="99"/>
      <c r="B56" s="23"/>
      <c r="C56" s="23" t="str">
        <f>+IFERROR(VLOOKUP(B56,GLSpecs!$L$15:$M$180,2,FALSE),"")</f>
        <v/>
      </c>
      <c r="F56" s="48"/>
      <c r="G56" s="45"/>
      <c r="H56" s="46"/>
      <c r="I56" s="47"/>
      <c r="J56" s="47"/>
      <c r="K56" s="47"/>
      <c r="L56" s="48"/>
    </row>
    <row r="57" spans="1:12" ht="15.75" x14ac:dyDescent="0.25">
      <c r="A57" s="99"/>
      <c r="B57" s="23"/>
      <c r="C57" s="23" t="str">
        <f>+IFERROR(VLOOKUP(B57,GLSpecs!$L$15:$M$180,2,FALSE),"")</f>
        <v/>
      </c>
      <c r="F57" s="48"/>
      <c r="G57" s="45"/>
      <c r="H57" s="46"/>
      <c r="I57" s="47"/>
      <c r="J57" s="47"/>
      <c r="K57" s="47"/>
      <c r="L57" s="48"/>
    </row>
    <row r="58" spans="1:12" ht="15.75" x14ac:dyDescent="0.25">
      <c r="A58" s="99"/>
      <c r="B58" s="23"/>
      <c r="C58" s="23" t="str">
        <f>+IFERROR(VLOOKUP(B58,GLSpecs!$L$15:$M$180,2,FALSE),"")</f>
        <v/>
      </c>
      <c r="F58" s="48"/>
      <c r="G58" s="45"/>
      <c r="H58" s="46"/>
      <c r="I58" s="47"/>
      <c r="J58" s="47"/>
      <c r="K58" s="47"/>
      <c r="L58" s="48"/>
    </row>
    <row r="59" spans="1:12" ht="15.75" x14ac:dyDescent="0.25">
      <c r="A59" s="99"/>
      <c r="B59" s="23"/>
      <c r="C59" s="23" t="str">
        <f>+IFERROR(VLOOKUP(B59,GLSpecs!$L$15:$M$180,2,FALSE),"")</f>
        <v/>
      </c>
      <c r="F59" s="48"/>
      <c r="G59" s="45"/>
      <c r="H59" s="46"/>
      <c r="I59" s="47"/>
      <c r="J59" s="47"/>
      <c r="K59" s="47"/>
      <c r="L59" s="48"/>
    </row>
    <row r="60" spans="1:12" ht="15.75" x14ac:dyDescent="0.25">
      <c r="A60" s="99"/>
      <c r="B60" s="23"/>
      <c r="C60" s="23" t="str">
        <f>+IFERROR(VLOOKUP(B60,GLSpecs!$L$15:$M$180,2,FALSE),"")</f>
        <v/>
      </c>
      <c r="F60" s="48"/>
      <c r="G60" s="45"/>
      <c r="H60" s="46"/>
      <c r="I60" s="47"/>
      <c r="J60" s="47"/>
      <c r="K60" s="47"/>
      <c r="L60" s="48"/>
    </row>
    <row r="61" spans="1:12" ht="15.75" x14ac:dyDescent="0.25">
      <c r="A61" s="99"/>
      <c r="B61" s="23"/>
      <c r="C61" s="23" t="str">
        <f>+IFERROR(VLOOKUP(B61,GLSpecs!$L$15:$M$180,2,FALSE),"")</f>
        <v/>
      </c>
      <c r="F61" s="48"/>
      <c r="G61" s="45"/>
      <c r="H61" s="46"/>
      <c r="I61" s="47"/>
      <c r="J61" s="47"/>
      <c r="K61" s="47"/>
      <c r="L61" s="48"/>
    </row>
    <row r="62" spans="1:12" ht="15.75" x14ac:dyDescent="0.25">
      <c r="A62" s="99"/>
      <c r="B62" s="23"/>
      <c r="C62" s="23" t="str">
        <f>+IFERROR(VLOOKUP(B62,GLSpecs!$L$15:$M$180,2,FALSE),"")</f>
        <v/>
      </c>
      <c r="F62" s="48"/>
      <c r="G62" s="45"/>
      <c r="H62" s="46"/>
      <c r="I62" s="47"/>
      <c r="J62" s="47"/>
      <c r="K62" s="47"/>
      <c r="L62" s="48"/>
    </row>
    <row r="63" spans="1:12" ht="15.75" x14ac:dyDescent="0.25">
      <c r="A63" s="99"/>
      <c r="B63" s="23"/>
      <c r="C63" s="23" t="str">
        <f>+IFERROR(VLOOKUP(B63,GLSpecs!$L$15:$M$180,2,FALSE),"")</f>
        <v/>
      </c>
      <c r="F63" s="48"/>
      <c r="G63" s="45"/>
      <c r="H63" s="46"/>
      <c r="I63" s="47"/>
      <c r="J63" s="47"/>
      <c r="K63" s="47"/>
      <c r="L63" s="39"/>
    </row>
    <row r="64" spans="1:12" ht="15.75" x14ac:dyDescent="0.25">
      <c r="A64" s="99"/>
      <c r="B64" s="23"/>
      <c r="C64" s="23" t="str">
        <f>+IFERROR(VLOOKUP(B64,GLSpecs!$L$15:$M$180,2,FALSE),"")</f>
        <v/>
      </c>
      <c r="F64" s="48"/>
      <c r="G64" s="45"/>
      <c r="H64" s="46"/>
      <c r="I64" s="47"/>
      <c r="J64" s="47"/>
      <c r="K64" s="47"/>
      <c r="L64" s="39"/>
    </row>
    <row r="65" spans="1:12" ht="15.75" x14ac:dyDescent="0.25">
      <c r="A65" s="99"/>
      <c r="B65" s="23"/>
      <c r="C65" s="23" t="str">
        <f>+IFERROR(VLOOKUP(B65,GLSpecs!$L$15:$M$180,2,FALSE),"")</f>
        <v/>
      </c>
      <c r="F65" s="48"/>
      <c r="G65" s="45"/>
      <c r="H65" s="46"/>
      <c r="I65" s="47"/>
      <c r="J65" s="47"/>
      <c r="K65" s="47"/>
      <c r="L65" s="39"/>
    </row>
    <row r="66" spans="1:12" ht="15.75" x14ac:dyDescent="0.25">
      <c r="A66" s="99"/>
      <c r="B66" s="23"/>
      <c r="C66" s="23" t="str">
        <f>+IFERROR(VLOOKUP(B66,GLSpecs!$L$15:$M$180,2,FALSE),"")</f>
        <v/>
      </c>
      <c r="F66" s="48"/>
      <c r="G66" s="45"/>
      <c r="H66" s="46"/>
      <c r="I66" s="47"/>
      <c r="J66" s="47"/>
      <c r="K66" s="47"/>
      <c r="L66" s="39"/>
    </row>
    <row r="67" spans="1:12" ht="15.75" x14ac:dyDescent="0.25">
      <c r="A67" s="99"/>
      <c r="B67" s="23"/>
      <c r="C67" s="23" t="str">
        <f>+IFERROR(VLOOKUP(B67,GLSpecs!$L$15:$M$180,2,FALSE),"")</f>
        <v/>
      </c>
      <c r="F67" s="48"/>
      <c r="G67" s="45"/>
      <c r="H67" s="46"/>
      <c r="I67" s="47"/>
      <c r="J67" s="47"/>
      <c r="K67" s="47"/>
      <c r="L67" s="39"/>
    </row>
    <row r="68" spans="1:12" ht="15.75" x14ac:dyDescent="0.25">
      <c r="A68" s="99"/>
      <c r="B68" s="23"/>
      <c r="C68" s="23" t="str">
        <f>+IFERROR(VLOOKUP(B68,GLSpecs!$L$15:$M$180,2,FALSE),"")</f>
        <v/>
      </c>
      <c r="F68" s="48"/>
      <c r="G68" s="45"/>
      <c r="H68" s="46"/>
      <c r="I68" s="47"/>
      <c r="J68" s="47"/>
      <c r="K68" s="47"/>
      <c r="L68" s="39"/>
    </row>
    <row r="69" spans="1:12" ht="15.75" x14ac:dyDescent="0.25">
      <c r="A69" s="99"/>
      <c r="B69" s="23"/>
      <c r="C69" s="23" t="str">
        <f>+IFERROR(VLOOKUP(B69,GLSpecs!$L$15:$M$180,2,FALSE),"")</f>
        <v/>
      </c>
      <c r="F69" s="48"/>
      <c r="G69" s="45"/>
      <c r="H69" s="46"/>
      <c r="I69" s="47"/>
      <c r="J69" s="47"/>
      <c r="K69" s="47"/>
      <c r="L69" s="39"/>
    </row>
    <row r="70" spans="1:12" ht="15.75" x14ac:dyDescent="0.25">
      <c r="A70" s="99"/>
      <c r="B70" s="23"/>
      <c r="C70" s="23" t="str">
        <f>+IFERROR(VLOOKUP(B70,GLSpecs!$L$15:$M$180,2,FALSE),"")</f>
        <v/>
      </c>
      <c r="F70" s="48"/>
      <c r="G70" s="45"/>
      <c r="H70" s="46"/>
      <c r="I70" s="47"/>
      <c r="J70" s="47"/>
      <c r="K70" s="47"/>
      <c r="L70" s="39"/>
    </row>
    <row r="71" spans="1:12" ht="15.75" x14ac:dyDescent="0.25">
      <c r="A71" s="99"/>
      <c r="B71" s="23"/>
      <c r="C71" s="23" t="str">
        <f>+IFERROR(VLOOKUP(B71,GLSpecs!$L$15:$M$180,2,FALSE),"")</f>
        <v/>
      </c>
      <c r="F71" s="48"/>
      <c r="G71" s="45"/>
      <c r="H71" s="46"/>
      <c r="I71" s="47"/>
      <c r="J71" s="47"/>
      <c r="K71" s="47"/>
      <c r="L71" s="39"/>
    </row>
    <row r="72" spans="1:12" ht="15.75" x14ac:dyDescent="0.25">
      <c r="A72" s="99"/>
      <c r="B72" s="23"/>
      <c r="C72" s="23" t="str">
        <f>+IFERROR(VLOOKUP(B72,GLSpecs!$L$15:$M$180,2,FALSE),"")</f>
        <v/>
      </c>
      <c r="F72" s="48"/>
      <c r="G72" s="45"/>
      <c r="H72" s="46"/>
      <c r="I72" s="47"/>
      <c r="J72" s="47"/>
      <c r="K72" s="47"/>
      <c r="L72" s="39"/>
    </row>
    <row r="73" spans="1:12" ht="15.75" x14ac:dyDescent="0.25">
      <c r="A73" s="99"/>
      <c r="B73" s="23"/>
      <c r="C73" s="23" t="str">
        <f>+IFERROR(VLOOKUP(B73,GLSpecs!$L$15:$M$180,2,FALSE),"")</f>
        <v/>
      </c>
      <c r="F73" s="48"/>
      <c r="G73" s="45"/>
      <c r="H73" s="46"/>
      <c r="I73" s="47"/>
      <c r="J73" s="47"/>
      <c r="K73" s="47"/>
      <c r="L73" s="39"/>
    </row>
    <row r="74" spans="1:12" ht="15.75" x14ac:dyDescent="0.25">
      <c r="A74" s="99"/>
      <c r="B74" s="23"/>
      <c r="C74" s="23" t="str">
        <f>+IFERROR(VLOOKUP(B74,GLSpecs!$L$15:$M$180,2,FALSE),"")</f>
        <v/>
      </c>
      <c r="F74" s="48"/>
      <c r="G74" s="45"/>
      <c r="H74" s="46"/>
      <c r="I74" s="47"/>
      <c r="J74" s="47"/>
      <c r="K74" s="47"/>
      <c r="L74" s="48"/>
    </row>
    <row r="75" spans="1:12" ht="15.75" x14ac:dyDescent="0.25">
      <c r="A75" s="99"/>
      <c r="B75" s="23"/>
      <c r="C75" s="23" t="str">
        <f>+IFERROR(VLOOKUP(B75,GLSpecs!$L$15:$M$180,2,FALSE),"")</f>
        <v/>
      </c>
      <c r="F75" s="48"/>
      <c r="G75" s="45"/>
      <c r="H75" s="46"/>
      <c r="I75" s="47"/>
      <c r="J75" s="47"/>
      <c r="K75" s="47"/>
      <c r="L75" s="48"/>
    </row>
    <row r="76" spans="1:12" ht="15.75" x14ac:dyDescent="0.25">
      <c r="A76" s="99"/>
      <c r="B76" s="23"/>
      <c r="C76" s="23" t="str">
        <f>+IFERROR(VLOOKUP(B76,GLSpecs!$L$15:$M$180,2,FALSE),"")</f>
        <v/>
      </c>
      <c r="F76" s="48"/>
      <c r="G76" s="45"/>
      <c r="H76" s="46"/>
      <c r="I76" s="47"/>
      <c r="J76" s="47"/>
      <c r="K76" s="47"/>
      <c r="L76" s="48"/>
    </row>
    <row r="77" spans="1:12" ht="15.75" x14ac:dyDescent="0.25">
      <c r="A77" s="99"/>
      <c r="B77" s="23"/>
      <c r="C77" s="23" t="str">
        <f>+IFERROR(VLOOKUP(B77,GLSpecs!$L$15:$M$180,2,FALSE),"")</f>
        <v/>
      </c>
      <c r="F77" s="48"/>
      <c r="G77" s="45"/>
      <c r="H77" s="46"/>
      <c r="I77" s="47"/>
      <c r="J77" s="47"/>
      <c r="K77" s="47"/>
      <c r="L77" s="48"/>
    </row>
    <row r="78" spans="1:12" ht="15.75" x14ac:dyDescent="0.25">
      <c r="A78" s="99"/>
      <c r="B78" s="23"/>
      <c r="C78" s="23" t="str">
        <f>+IFERROR(VLOOKUP(B78,GLSpecs!$L$15:$M$180,2,FALSE),"")</f>
        <v/>
      </c>
      <c r="F78" s="48"/>
      <c r="G78" s="45"/>
      <c r="H78" s="46"/>
      <c r="I78" s="47"/>
      <c r="J78" s="47"/>
      <c r="K78" s="47"/>
      <c r="L78" s="48"/>
    </row>
    <row r="79" spans="1:12" ht="15.75" x14ac:dyDescent="0.25">
      <c r="C79" s="106" t="str">
        <f>+IFERROR(VLOOKUP(B79,GLSpecs!$L$15:$M$180,2,FALSE),"")</f>
        <v/>
      </c>
      <c r="F79" s="48"/>
      <c r="G79" s="45"/>
      <c r="H79" s="46"/>
      <c r="I79" s="47"/>
      <c r="J79" s="47"/>
      <c r="K79" s="47"/>
      <c r="L79" s="48"/>
    </row>
    <row r="80" spans="1:12" ht="15.75" x14ac:dyDescent="0.25">
      <c r="C80" s="104" t="str">
        <f>+IFERROR(VLOOKUP(B80,GLSpecs!$L$15:$M$180,2,FALSE),"")</f>
        <v/>
      </c>
      <c r="F80" s="48"/>
      <c r="G80" s="45"/>
      <c r="H80" s="46"/>
      <c r="I80" s="47"/>
      <c r="J80" s="47"/>
      <c r="K80" s="47"/>
      <c r="L80" s="48"/>
    </row>
    <row r="81" spans="3:12" ht="15.75" x14ac:dyDescent="0.25">
      <c r="C81" s="104" t="str">
        <f>+IFERROR(VLOOKUP(B81,GLSpecs!$L$15:$M$180,2,FALSE),"")</f>
        <v/>
      </c>
      <c r="F81" s="48"/>
      <c r="G81" s="45"/>
      <c r="H81" s="46"/>
      <c r="I81" s="47"/>
      <c r="J81" s="47"/>
      <c r="K81" s="47"/>
      <c r="L81" s="48"/>
    </row>
    <row r="82" spans="3:12" ht="15.75" x14ac:dyDescent="0.25">
      <c r="C82" s="104" t="str">
        <f>+IFERROR(VLOOKUP(B82,GLSpecs!$L$15:$M$180,2,FALSE),"")</f>
        <v/>
      </c>
      <c r="F82" s="48"/>
      <c r="G82" s="45"/>
      <c r="H82" s="46"/>
      <c r="I82" s="47"/>
      <c r="J82" s="47"/>
      <c r="K82" s="47"/>
      <c r="L82" s="48"/>
    </row>
    <row r="83" spans="3:12" ht="15.75" x14ac:dyDescent="0.25">
      <c r="C83" s="104" t="str">
        <f>+IFERROR(VLOOKUP(B83,GLSpecs!$L$15:$M$180,2,FALSE),"")</f>
        <v/>
      </c>
      <c r="F83" s="48"/>
      <c r="G83" s="45"/>
      <c r="H83" s="46"/>
      <c r="I83" s="47"/>
      <c r="J83" s="47"/>
      <c r="K83" s="47"/>
      <c r="L83" s="48"/>
    </row>
    <row r="84" spans="3:12" ht="15.75" x14ac:dyDescent="0.25">
      <c r="C84" s="104" t="str">
        <f>+IFERROR(VLOOKUP(B84,GLSpecs!$L$15:$M$180,2,FALSE),"")</f>
        <v/>
      </c>
      <c r="F84" s="48"/>
      <c r="G84" s="45"/>
      <c r="H84" s="46"/>
      <c r="I84" s="47"/>
      <c r="J84" s="47"/>
      <c r="K84" s="47"/>
      <c r="L84" s="48"/>
    </row>
    <row r="85" spans="3:12" ht="15.75" x14ac:dyDescent="0.25">
      <c r="C85" s="104" t="str">
        <f>+IFERROR(VLOOKUP(B85,GLSpecs!$L$15:$M$180,2,FALSE),"")</f>
        <v/>
      </c>
      <c r="F85" s="48"/>
      <c r="G85" s="45"/>
      <c r="H85" s="46"/>
      <c r="I85" s="47"/>
      <c r="J85" s="47"/>
      <c r="K85" s="47"/>
      <c r="L85" s="48"/>
    </row>
    <row r="86" spans="3:12" ht="15.75" x14ac:dyDescent="0.25">
      <c r="C86" s="104" t="str">
        <f>+IFERROR(VLOOKUP(B86,GLSpecs!$L$15:$M$180,2,FALSE),"")</f>
        <v/>
      </c>
      <c r="F86" s="48"/>
      <c r="G86" s="45"/>
      <c r="H86" s="46"/>
      <c r="I86" s="47"/>
      <c r="J86" s="47"/>
      <c r="K86" s="47"/>
      <c r="L86" s="48"/>
    </row>
    <row r="87" spans="3:12" ht="15.75" x14ac:dyDescent="0.25">
      <c r="C87" s="104" t="str">
        <f>+IFERROR(VLOOKUP(B87,GLSpecs!$L$15:$M$180,2,FALSE),"")</f>
        <v/>
      </c>
      <c r="F87" s="48"/>
      <c r="G87" s="45"/>
      <c r="H87" s="46"/>
      <c r="I87" s="47"/>
      <c r="J87" s="47"/>
      <c r="K87" s="47"/>
      <c r="L87" s="48"/>
    </row>
    <row r="88" spans="3:12" ht="15.75" x14ac:dyDescent="0.25">
      <c r="C88" s="104" t="str">
        <f>+IFERROR(VLOOKUP(B88,GLSpecs!$L$15:$M$180,2,FALSE),"")</f>
        <v/>
      </c>
      <c r="F88" s="48"/>
      <c r="G88" s="45"/>
      <c r="H88" s="46"/>
      <c r="I88" s="47"/>
      <c r="J88" s="47"/>
      <c r="K88" s="47"/>
      <c r="L88" s="48"/>
    </row>
    <row r="89" spans="3:12" ht="15.75" x14ac:dyDescent="0.25">
      <c r="C89" s="104" t="str">
        <f>+IFERROR(VLOOKUP(B89,GLSpecs!$L$15:$M$180,2,FALSE),"")</f>
        <v/>
      </c>
      <c r="F89" s="48"/>
      <c r="G89" s="45"/>
      <c r="H89" s="46"/>
      <c r="I89" s="47"/>
      <c r="J89" s="47"/>
      <c r="K89" s="47"/>
      <c r="L89" s="48"/>
    </row>
    <row r="90" spans="3:12" ht="15.75" x14ac:dyDescent="0.25">
      <c r="C90" s="104" t="str">
        <f>+IFERROR(VLOOKUP(B90,GLSpecs!$L$15:$M$180,2,FALSE),"")</f>
        <v/>
      </c>
      <c r="F90" s="48"/>
      <c r="G90" s="45"/>
      <c r="H90" s="46"/>
      <c r="I90" s="47"/>
      <c r="J90" s="47"/>
      <c r="K90" s="47"/>
      <c r="L90" s="48"/>
    </row>
    <row r="91" spans="3:12" ht="15.75" x14ac:dyDescent="0.25">
      <c r="C91" s="104" t="str">
        <f>+IFERROR(VLOOKUP(B91,GLSpecs!$L$15:$M$180,2,FALSE),"")</f>
        <v/>
      </c>
      <c r="F91" s="48"/>
      <c r="G91" s="45"/>
      <c r="H91" s="46"/>
      <c r="I91" s="47"/>
      <c r="J91" s="47"/>
      <c r="K91" s="47"/>
      <c r="L91" s="48"/>
    </row>
    <row r="92" spans="3:12" ht="15.75" x14ac:dyDescent="0.25">
      <c r="C92" s="104" t="str">
        <f>+IFERROR(VLOOKUP(B92,GLSpecs!$L$15:$M$180,2,FALSE),"")</f>
        <v/>
      </c>
      <c r="F92" s="48"/>
      <c r="G92" s="45"/>
      <c r="H92" s="46"/>
      <c r="I92" s="47"/>
      <c r="J92" s="47"/>
      <c r="K92" s="47"/>
      <c r="L92" s="48"/>
    </row>
    <row r="93" spans="3:12" ht="15.75" x14ac:dyDescent="0.25">
      <c r="C93" s="104" t="str">
        <f>+IFERROR(VLOOKUP(B93,GLSpecs!$L$15:$M$180,2,FALSE),"")</f>
        <v/>
      </c>
      <c r="F93" s="48"/>
      <c r="G93" s="45"/>
      <c r="H93" s="46"/>
      <c r="I93" s="47"/>
      <c r="J93" s="47"/>
      <c r="K93" s="47"/>
      <c r="L93" s="48"/>
    </row>
    <row r="94" spans="3:12" ht="15.75" x14ac:dyDescent="0.25">
      <c r="C94" s="104" t="str">
        <f>+IFERROR(VLOOKUP(B94,GLSpecs!$L$15:$M$180,2,FALSE),"")</f>
        <v/>
      </c>
      <c r="F94" s="48"/>
      <c r="G94" s="45"/>
      <c r="H94" s="46"/>
      <c r="I94" s="47"/>
      <c r="J94" s="47"/>
      <c r="K94" s="47"/>
      <c r="L94" s="48"/>
    </row>
    <row r="95" spans="3:12" ht="15.75" x14ac:dyDescent="0.25">
      <c r="C95" s="104" t="str">
        <f>+IFERROR(VLOOKUP(B95,GLSpecs!$L$15:$M$180,2,FALSE),"")</f>
        <v/>
      </c>
      <c r="F95" s="48"/>
      <c r="G95" s="45"/>
      <c r="H95" s="46"/>
      <c r="I95" s="47"/>
      <c r="J95" s="47"/>
      <c r="K95" s="47"/>
      <c r="L95" s="48"/>
    </row>
    <row r="96" spans="3:12" ht="15.75" x14ac:dyDescent="0.25">
      <c r="C96" s="104" t="str">
        <f>+IFERROR(VLOOKUP(B96,GLSpecs!$L$15:$M$180,2,FALSE),"")</f>
        <v/>
      </c>
      <c r="F96" s="48"/>
      <c r="G96" s="45"/>
      <c r="H96" s="46"/>
      <c r="I96" s="47"/>
      <c r="J96" s="47"/>
      <c r="K96" s="47"/>
      <c r="L96" s="48"/>
    </row>
    <row r="97" spans="3:12" ht="15.75" x14ac:dyDescent="0.25">
      <c r="C97" s="104" t="str">
        <f>+IFERROR(VLOOKUP(B97,GLSpecs!$L$15:$M$180,2,FALSE),"")</f>
        <v/>
      </c>
      <c r="F97" s="48"/>
      <c r="G97" s="45"/>
      <c r="H97" s="46"/>
      <c r="I97" s="47"/>
      <c r="J97" s="47"/>
      <c r="K97" s="47"/>
      <c r="L97" s="48"/>
    </row>
    <row r="98" spans="3:12" ht="15.75" x14ac:dyDescent="0.25">
      <c r="C98" s="104" t="str">
        <f>+IFERROR(VLOOKUP(B98,GLSpecs!$L$15:$M$180,2,FALSE),"")</f>
        <v/>
      </c>
      <c r="F98" s="48"/>
      <c r="G98" s="45"/>
      <c r="H98" s="46"/>
      <c r="I98" s="47"/>
      <c r="J98" s="47"/>
      <c r="K98" s="47"/>
      <c r="L98" s="48"/>
    </row>
    <row r="99" spans="3:12" ht="15.75" x14ac:dyDescent="0.25">
      <c r="C99" s="104" t="str">
        <f>+IFERROR(VLOOKUP(B99,GLSpecs!$L$15:$M$180,2,FALSE),"")</f>
        <v/>
      </c>
      <c r="F99" s="48"/>
      <c r="G99" s="45"/>
      <c r="H99" s="46"/>
      <c r="I99" s="47"/>
      <c r="J99" s="47"/>
      <c r="K99" s="47"/>
      <c r="L99" s="48"/>
    </row>
    <row r="100" spans="3:12" ht="15.75" x14ac:dyDescent="0.25">
      <c r="C100" s="104" t="str">
        <f>+IFERROR(VLOOKUP(B100,GLSpecs!$L$15:$M$180,2,FALSE),"")</f>
        <v/>
      </c>
      <c r="F100" s="48"/>
      <c r="G100" s="45"/>
      <c r="H100" s="46"/>
      <c r="I100" s="47"/>
      <c r="J100" s="47"/>
      <c r="K100" s="47"/>
      <c r="L100" s="48"/>
    </row>
    <row r="101" spans="3:12" ht="15.75" x14ac:dyDescent="0.25">
      <c r="D101" s="104" t="str">
        <f>+IFERROR(VLOOKUP(C101,GLSpecs!$L$17:$M$180,2,FALSE),"")</f>
        <v/>
      </c>
      <c r="F101" s="48"/>
      <c r="G101" s="45"/>
      <c r="H101" s="46"/>
      <c r="I101" s="47"/>
      <c r="J101" s="47"/>
      <c r="K101" s="47"/>
      <c r="L101" s="48"/>
    </row>
    <row r="102" spans="3:12" ht="15.75" x14ac:dyDescent="0.25">
      <c r="D102" s="104" t="str">
        <f>+IFERROR(VLOOKUP(C102,GLSpecs!$L$17:$M$180,2,FALSE),"")</f>
        <v/>
      </c>
      <c r="F102" s="48"/>
      <c r="G102" s="45"/>
      <c r="H102" s="46"/>
      <c r="I102" s="47"/>
      <c r="J102" s="47"/>
      <c r="K102" s="47"/>
      <c r="L102" s="48"/>
    </row>
    <row r="103" spans="3:12" ht="15.75" x14ac:dyDescent="0.25">
      <c r="D103" s="104" t="str">
        <f>+IFERROR(VLOOKUP(C103,GLSpecs!$L$17:$M$180,2,FALSE),"")</f>
        <v/>
      </c>
      <c r="F103" s="48"/>
      <c r="G103" s="45"/>
      <c r="H103" s="46"/>
      <c r="I103" s="47"/>
      <c r="J103" s="47"/>
      <c r="K103" s="47"/>
      <c r="L103" s="48"/>
    </row>
    <row r="104" spans="3:12" ht="15.75" x14ac:dyDescent="0.25">
      <c r="D104" s="104" t="str">
        <f>+IFERROR(VLOOKUP(C104,GLSpecs!$L$17:$M$180,2,FALSE),"")</f>
        <v/>
      </c>
      <c r="F104" s="48"/>
      <c r="G104" s="45"/>
      <c r="H104" s="46"/>
      <c r="I104" s="47"/>
      <c r="J104" s="47"/>
      <c r="K104" s="47"/>
      <c r="L104" s="48"/>
    </row>
    <row r="105" spans="3:12" ht="15.75" x14ac:dyDescent="0.25">
      <c r="D105" s="104" t="str">
        <f>+IFERROR(VLOOKUP(C105,GLSpecs!$L$17:$M$180,2,FALSE),"")</f>
        <v/>
      </c>
      <c r="F105" s="48"/>
      <c r="G105" s="45"/>
      <c r="H105" s="46"/>
      <c r="I105" s="47"/>
      <c r="J105" s="47"/>
      <c r="K105" s="47"/>
      <c r="L105" s="48"/>
    </row>
    <row r="106" spans="3:12" ht="15.75" x14ac:dyDescent="0.25">
      <c r="D106" s="104" t="str">
        <f>+IFERROR(VLOOKUP(C106,GLSpecs!$L$17:$M$180,2,FALSE),"")</f>
        <v/>
      </c>
      <c r="F106" s="48"/>
      <c r="G106" s="45"/>
      <c r="H106" s="46"/>
      <c r="I106" s="47"/>
      <c r="J106" s="47"/>
      <c r="K106" s="47"/>
      <c r="L106" s="48"/>
    </row>
    <row r="107" spans="3:12" ht="15.75" x14ac:dyDescent="0.25">
      <c r="D107" s="104" t="str">
        <f>+IFERROR(VLOOKUP(C107,GLSpecs!$L$17:$M$180,2,FALSE),"")</f>
        <v/>
      </c>
      <c r="F107" s="48"/>
      <c r="G107" s="45"/>
      <c r="H107" s="46"/>
      <c r="I107" s="47"/>
      <c r="J107" s="47"/>
      <c r="K107" s="47"/>
      <c r="L107" s="48"/>
    </row>
    <row r="108" spans="3:12" ht="15.75" x14ac:dyDescent="0.25">
      <c r="D108" s="104" t="str">
        <f>+IFERROR(VLOOKUP(C108,GLSpecs!$L$17:$M$180,2,FALSE),"")</f>
        <v/>
      </c>
      <c r="F108" s="48"/>
      <c r="G108" s="45"/>
      <c r="H108" s="46"/>
      <c r="I108" s="47"/>
      <c r="J108" s="47"/>
      <c r="K108" s="47"/>
      <c r="L108" s="48"/>
    </row>
    <row r="109" spans="3:12" ht="15.75" x14ac:dyDescent="0.25">
      <c r="D109" s="104" t="str">
        <f>+IFERROR(VLOOKUP(C109,GLSpecs!$L$17:$M$180,2,FALSE),"")</f>
        <v/>
      </c>
      <c r="F109" s="48"/>
      <c r="G109" s="45"/>
      <c r="H109" s="46"/>
      <c r="I109" s="47"/>
      <c r="J109" s="47"/>
      <c r="K109" s="47"/>
      <c r="L109" s="48"/>
    </row>
    <row r="110" spans="3:12" ht="15.75" x14ac:dyDescent="0.25">
      <c r="D110" s="104" t="str">
        <f>+IFERROR(VLOOKUP(C110,GLSpecs!$L$17:$M$180,2,FALSE),"")</f>
        <v/>
      </c>
      <c r="F110" s="48"/>
      <c r="G110" s="45"/>
      <c r="H110" s="46"/>
      <c r="I110" s="47"/>
      <c r="J110" s="47"/>
      <c r="K110" s="47"/>
      <c r="L110" s="48"/>
    </row>
    <row r="111" spans="3:12" ht="15.75" x14ac:dyDescent="0.25">
      <c r="D111" s="104" t="str">
        <f>+IFERROR(VLOOKUP(C111,GLSpecs!$L$17:$M$180,2,FALSE),"")</f>
        <v/>
      </c>
      <c r="F111" s="48"/>
      <c r="G111" s="45"/>
      <c r="H111" s="46"/>
      <c r="I111" s="47"/>
      <c r="J111" s="47"/>
      <c r="K111" s="47"/>
      <c r="L111" s="48"/>
    </row>
    <row r="112" spans="3:12" ht="15.75" x14ac:dyDescent="0.25">
      <c r="D112" s="104" t="str">
        <f>+IFERROR(VLOOKUP(C112,GLSpecs!$L$17:$M$180,2,FALSE),"")</f>
        <v/>
      </c>
      <c r="F112" s="48"/>
      <c r="G112" s="45"/>
      <c r="H112" s="46"/>
      <c r="I112" s="47"/>
      <c r="J112" s="47"/>
      <c r="K112" s="47"/>
      <c r="L112" s="48"/>
    </row>
    <row r="113" spans="4:17" ht="15.75" x14ac:dyDescent="0.25">
      <c r="D113" s="104" t="str">
        <f>+IFERROR(VLOOKUP(C113,GLSpecs!$L$17:$M$180,2,FALSE),"")</f>
        <v/>
      </c>
      <c r="F113" s="48"/>
      <c r="G113" s="45"/>
      <c r="H113" s="46"/>
      <c r="I113" s="47"/>
      <c r="J113" s="47"/>
      <c r="K113" s="47"/>
      <c r="L113" s="48"/>
    </row>
    <row r="114" spans="4:17" ht="15.75" x14ac:dyDescent="0.25">
      <c r="D114" s="104" t="str">
        <f>+IFERROR(VLOOKUP(C114,GLSpecs!$L$17:$M$180,2,FALSE),"")</f>
        <v/>
      </c>
      <c r="F114" s="48"/>
      <c r="G114" s="45"/>
      <c r="H114" s="46"/>
      <c r="I114" s="47"/>
      <c r="J114" s="47"/>
      <c r="K114" s="47"/>
      <c r="L114" s="48"/>
    </row>
    <row r="115" spans="4:17" ht="15.75" x14ac:dyDescent="0.25">
      <c r="D115" s="104" t="str">
        <f>+IFERROR(VLOOKUP(C115,GLSpecs!$L$17:$M$180,2,FALSE),"")</f>
        <v/>
      </c>
      <c r="F115" s="48"/>
      <c r="G115" s="45"/>
      <c r="H115" s="46"/>
      <c r="I115" s="47"/>
      <c r="J115" s="47"/>
      <c r="K115" s="47"/>
      <c r="L115" s="48"/>
    </row>
    <row r="116" spans="4:17" ht="15.75" x14ac:dyDescent="0.25">
      <c r="D116" s="104" t="str">
        <f>+IFERROR(VLOOKUP(C116,GLSpecs!$L$17:$M$180,2,FALSE),"")</f>
        <v/>
      </c>
      <c r="F116" s="48"/>
      <c r="G116" s="45"/>
      <c r="H116" s="46"/>
      <c r="I116" s="47"/>
      <c r="J116" s="47"/>
      <c r="K116" s="47"/>
      <c r="L116" s="48"/>
    </row>
    <row r="117" spans="4:17" ht="15.75" x14ac:dyDescent="0.25">
      <c r="D117" s="104" t="str">
        <f>+IFERROR(VLOOKUP(C117,GLSpecs!$L$17:$M$180,2,FALSE),"")</f>
        <v/>
      </c>
      <c r="F117" s="48"/>
      <c r="G117" s="45"/>
      <c r="H117" s="46"/>
      <c r="I117" s="47"/>
      <c r="J117" s="47"/>
      <c r="K117" s="47"/>
      <c r="L117" s="48"/>
    </row>
    <row r="118" spans="4:17" ht="15.75" x14ac:dyDescent="0.25">
      <c r="D118" s="104" t="str">
        <f>+IFERROR(VLOOKUP(C118,GLSpecs!$L$17:$M$180,2,FALSE),"")</f>
        <v/>
      </c>
      <c r="F118" s="48"/>
      <c r="G118" s="45"/>
      <c r="H118" s="46"/>
      <c r="I118" s="47"/>
      <c r="J118" s="47"/>
      <c r="K118" s="47"/>
      <c r="L118" s="48"/>
    </row>
    <row r="119" spans="4:17" ht="15.75" x14ac:dyDescent="0.25">
      <c r="D119" s="104" t="str">
        <f>+IFERROR(VLOOKUP(C119,GLSpecs!$L$17:$M$180,2,FALSE),"")</f>
        <v/>
      </c>
      <c r="F119" s="48"/>
      <c r="G119" s="45"/>
      <c r="H119" s="46"/>
      <c r="I119" s="47"/>
      <c r="J119" s="47"/>
      <c r="K119" s="47"/>
      <c r="L119" s="48"/>
    </row>
    <row r="120" spans="4:17" ht="15.75" x14ac:dyDescent="0.25">
      <c r="D120" s="104" t="str">
        <f>+IFERROR(VLOOKUP(C120,GLSpecs!$L$17:$M$180,2,FALSE),"")</f>
        <v/>
      </c>
      <c r="F120" s="48"/>
      <c r="G120" s="45"/>
      <c r="H120" s="46"/>
      <c r="I120" s="47"/>
      <c r="J120" s="47"/>
      <c r="K120" s="47"/>
      <c r="L120" s="48"/>
    </row>
    <row r="121" spans="4:17" x14ac:dyDescent="0.2">
      <c r="D121" s="104" t="str">
        <f>+IFERROR(VLOOKUP(C121,GLSpecs!$L$17:$M$180,2,FALSE),"")</f>
        <v/>
      </c>
      <c r="G121" s="140"/>
      <c r="H121" s="140"/>
      <c r="I121" s="140"/>
      <c r="J121" s="140"/>
      <c r="K121" s="140"/>
    </row>
    <row r="122" spans="4:17" ht="15" x14ac:dyDescent="0.25">
      <c r="D122" s="104" t="str">
        <f>+IFERROR(VLOOKUP(C122,GLSpecs!$L$17:$M$180,2,FALSE),"")</f>
        <v/>
      </c>
      <c r="G122" s="140"/>
      <c r="H122" s="140"/>
      <c r="I122" s="140"/>
      <c r="J122" s="140"/>
      <c r="K122" s="140"/>
      <c r="Q122" s="48"/>
    </row>
    <row r="123" spans="4:17" x14ac:dyDescent="0.2">
      <c r="D123" s="104" t="str">
        <f>+IFERROR(VLOOKUP(C123,GLSpecs!$L$17:$M$180,2,FALSE),"")</f>
        <v/>
      </c>
      <c r="G123" s="140"/>
      <c r="H123" s="140"/>
      <c r="I123" s="140"/>
      <c r="J123" s="140"/>
      <c r="K123" s="140"/>
    </row>
    <row r="124" spans="4:17" x14ac:dyDescent="0.2">
      <c r="D124" s="104" t="str">
        <f>+IFERROR(VLOOKUP(C124,GLSpecs!$L$17:$M$180,2,FALSE),"")</f>
        <v/>
      </c>
      <c r="G124" s="140"/>
      <c r="H124" s="140"/>
      <c r="I124" s="140"/>
      <c r="J124" s="140"/>
      <c r="K124" s="140"/>
    </row>
    <row r="125" spans="4:17" x14ac:dyDescent="0.2">
      <c r="D125" s="104" t="str">
        <f>+IFERROR(VLOOKUP(C125,GLSpecs!$L$17:$M$180,2,FALSE),"")</f>
        <v/>
      </c>
      <c r="G125" s="140"/>
      <c r="H125" s="140"/>
      <c r="I125" s="140"/>
      <c r="J125" s="140"/>
      <c r="K125" s="140"/>
    </row>
    <row r="126" spans="4:17" x14ac:dyDescent="0.2">
      <c r="D126" s="104" t="str">
        <f>+IFERROR(VLOOKUP(C126,GLSpecs!$L$17:$M$180,2,FALSE),"")</f>
        <v/>
      </c>
      <c r="G126" s="140"/>
      <c r="H126" s="140"/>
      <c r="I126" s="140"/>
      <c r="J126" s="140"/>
      <c r="K126" s="140"/>
    </row>
    <row r="127" spans="4:17" x14ac:dyDescent="0.2">
      <c r="D127" s="104" t="str">
        <f>+IFERROR(VLOOKUP(C127,GLSpecs!$L$17:$M$180,2,FALSE),"")</f>
        <v/>
      </c>
      <c r="G127" s="140"/>
      <c r="H127" s="140"/>
      <c r="I127" s="140"/>
      <c r="J127" s="140"/>
      <c r="K127" s="140"/>
    </row>
    <row r="128" spans="4:17" x14ac:dyDescent="0.2">
      <c r="D128" s="104" t="str">
        <f>+IFERROR(VLOOKUP(C128,GLSpecs!$L$17:$M$180,2,FALSE),"")</f>
        <v/>
      </c>
      <c r="G128" s="140"/>
      <c r="H128" s="140"/>
      <c r="I128" s="140"/>
      <c r="J128" s="140"/>
      <c r="K128" s="140"/>
    </row>
    <row r="129" spans="4:11" x14ac:dyDescent="0.2">
      <c r="D129" s="104" t="str">
        <f>+IFERROR(VLOOKUP(C129,GLSpecs!$L$17:$M$180,2,FALSE),"")</f>
        <v/>
      </c>
      <c r="G129" s="140"/>
      <c r="H129" s="140"/>
      <c r="I129" s="140"/>
      <c r="J129" s="140"/>
      <c r="K129" s="140"/>
    </row>
    <row r="130" spans="4:11" x14ac:dyDescent="0.2">
      <c r="D130" s="104" t="str">
        <f>+IFERROR(VLOOKUP(C130,GLSpecs!$L$17:$M$180,2,FALSE),"")</f>
        <v/>
      </c>
      <c r="G130" s="140"/>
      <c r="H130" s="140"/>
      <c r="I130" s="140"/>
      <c r="J130" s="140"/>
      <c r="K130" s="140"/>
    </row>
    <row r="131" spans="4:11" x14ac:dyDescent="0.2">
      <c r="D131" s="104" t="str">
        <f>+IFERROR(VLOOKUP(C131,GLSpecs!$L$17:$M$180,2,FALSE),"")</f>
        <v/>
      </c>
      <c r="G131" s="140"/>
      <c r="H131" s="140"/>
      <c r="I131" s="140"/>
      <c r="J131" s="140"/>
      <c r="K131" s="140"/>
    </row>
    <row r="132" spans="4:11" x14ac:dyDescent="0.2">
      <c r="D132" s="104" t="str">
        <f>+IFERROR(VLOOKUP(C132,GLSpecs!$L$17:$M$180,2,FALSE),"")</f>
        <v/>
      </c>
    </row>
    <row r="133" spans="4:11" x14ac:dyDescent="0.2">
      <c r="D133" s="104" t="str">
        <f>+IFERROR(VLOOKUP(C133,GLSpecs!$L$17:$M$180,2,FALSE),"")</f>
        <v/>
      </c>
    </row>
    <row r="134" spans="4:11" x14ac:dyDescent="0.2">
      <c r="D134" s="104" t="str">
        <f>+IFERROR(VLOOKUP(C134,GLSpecs!$L$17:$M$180,2,FALSE),"")</f>
        <v/>
      </c>
    </row>
    <row r="135" spans="4:11" x14ac:dyDescent="0.2">
      <c r="D135" s="104" t="str">
        <f>+IFERROR(VLOOKUP(C135,GLSpecs!$L$17:$M$180,2,FALSE),"")</f>
        <v/>
      </c>
    </row>
    <row r="136" spans="4:11" x14ac:dyDescent="0.2">
      <c r="D136" s="104" t="str">
        <f>+IFERROR(VLOOKUP(C136,GLSpecs!$L$17:$M$180,2,FALSE),"")</f>
        <v/>
      </c>
    </row>
    <row r="137" spans="4:11" x14ac:dyDescent="0.2">
      <c r="D137" s="104" t="str">
        <f>+IFERROR(VLOOKUP(C137,GLSpecs!$L$17:$M$180,2,FALSE),"")</f>
        <v/>
      </c>
    </row>
    <row r="138" spans="4:11" x14ac:dyDescent="0.2">
      <c r="D138" s="104" t="str">
        <f>+IFERROR(VLOOKUP(C138,GLSpecs!$L$17:$M$180,2,FALSE),"")</f>
        <v/>
      </c>
    </row>
    <row r="139" spans="4:11" x14ac:dyDescent="0.2">
      <c r="D139" s="104" t="str">
        <f>+IFERROR(VLOOKUP(C139,GLSpecs!$L$17:$M$180,2,FALSE),"")</f>
        <v/>
      </c>
    </row>
    <row r="140" spans="4:11" x14ac:dyDescent="0.2">
      <c r="D140" s="104" t="str">
        <f>+IFERROR(VLOOKUP(C140,GLSpecs!$L$17:$M$180,2,FALSE),"")</f>
        <v/>
      </c>
    </row>
    <row r="141" spans="4:11" x14ac:dyDescent="0.2">
      <c r="D141" s="104" t="str">
        <f>+IFERROR(VLOOKUP(C141,GLSpecs!$L$17:$M$180,2,FALSE),"")</f>
        <v/>
      </c>
    </row>
    <row r="142" spans="4:11" x14ac:dyDescent="0.2">
      <c r="D142" s="104" t="str">
        <f>+IFERROR(VLOOKUP(C142,GLSpecs!$L$17:$M$180,2,FALSE),"")</f>
        <v/>
      </c>
    </row>
    <row r="143" spans="4:11" x14ac:dyDescent="0.2">
      <c r="D143" s="104" t="str">
        <f>+IFERROR(VLOOKUP(C143,GLSpecs!$L$17:$M$180,2,FALSE),"")</f>
        <v/>
      </c>
    </row>
    <row r="144" spans="4:11" x14ac:dyDescent="0.2">
      <c r="D144" s="104" t="str">
        <f>+IFERROR(VLOOKUP(C144,GLSpecs!$L$17:$M$180,2,FALSE),"")</f>
        <v/>
      </c>
    </row>
    <row r="145" spans="4:4" x14ac:dyDescent="0.2">
      <c r="D145" s="104" t="str">
        <f>+IFERROR(VLOOKUP(C145,GLSpecs!$L$17:$M$180,2,FALSE),"")</f>
        <v/>
      </c>
    </row>
    <row r="146" spans="4:4" x14ac:dyDescent="0.2">
      <c r="D146" s="104" t="str">
        <f>+IFERROR(VLOOKUP(C146,GLSpecs!$L$17:$M$180,2,FALSE),"")</f>
        <v/>
      </c>
    </row>
    <row r="147" spans="4:4" x14ac:dyDescent="0.2">
      <c r="D147" s="104" t="str">
        <f>+IFERROR(VLOOKUP(C147,GLSpecs!$L$17:$M$180,2,FALSE),"")</f>
        <v/>
      </c>
    </row>
    <row r="148" spans="4:4" x14ac:dyDescent="0.2">
      <c r="D148" s="104" t="str">
        <f>+IFERROR(VLOOKUP(C148,GLSpecs!$L$17:$M$180,2,FALSE),"")</f>
        <v/>
      </c>
    </row>
    <row r="149" spans="4:4" x14ac:dyDescent="0.2">
      <c r="D149" s="104" t="str">
        <f>+IFERROR(VLOOKUP(C149,GLSpecs!$L$17:$M$180,2,FALSE),"")</f>
        <v/>
      </c>
    </row>
    <row r="150" spans="4:4" x14ac:dyDescent="0.2">
      <c r="D150" s="104" t="str">
        <f>+IFERROR(VLOOKUP(C150,GLSpecs!$L$17:$M$180,2,FALSE),"")</f>
        <v/>
      </c>
    </row>
    <row r="151" spans="4:4" x14ac:dyDescent="0.2">
      <c r="D151" s="104" t="str">
        <f>+IFERROR(VLOOKUP(C151,GLSpecs!$L$17:$M$180,2,FALSE),"")</f>
        <v/>
      </c>
    </row>
    <row r="152" spans="4:4" x14ac:dyDescent="0.2">
      <c r="D152" s="104" t="str">
        <f>+IFERROR(VLOOKUP(C152,GLSpecs!$L$17:$M$180,2,FALSE),"")</f>
        <v/>
      </c>
    </row>
    <row r="153" spans="4:4" x14ac:dyDescent="0.2">
      <c r="D153" s="104" t="str">
        <f>+IFERROR(VLOOKUP(C153,GLSpecs!$L$17:$M$180,2,FALSE),"")</f>
        <v/>
      </c>
    </row>
    <row r="154" spans="4:4" x14ac:dyDescent="0.2">
      <c r="D154" s="104" t="str">
        <f>+IFERROR(VLOOKUP(C154,GLSpecs!$L$17:$M$180,2,FALSE),"")</f>
        <v/>
      </c>
    </row>
    <row r="155" spans="4:4" x14ac:dyDescent="0.2">
      <c r="D155" s="104" t="str">
        <f>+IFERROR(VLOOKUP(C155,GLSpecs!$L$17:$M$180,2,FALSE),"")</f>
        <v/>
      </c>
    </row>
    <row r="156" spans="4:4" x14ac:dyDescent="0.2">
      <c r="D156" s="104" t="str">
        <f>+IFERROR(VLOOKUP(C156,GLSpecs!$L$17:$M$180,2,FALSE),"")</f>
        <v/>
      </c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Footer>&amp;LDataBridge Specifications&amp;C&amp;D&amp;RPage 5 of 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Monthly Update_TotalBank</vt:lpstr>
      <vt:lpstr>MonthlyUpdate_SBU</vt:lpstr>
      <vt:lpstr>FileNames</vt:lpstr>
      <vt:lpstr>GLSpecs</vt:lpstr>
      <vt:lpstr>access_account list</vt:lpstr>
      <vt:lpstr>InvestSpecs</vt:lpstr>
      <vt:lpstr>LoanSpecs</vt:lpstr>
      <vt:lpstr>DepositSpecs</vt:lpstr>
      <vt:lpstr>GLSpecs!BANK</vt:lpstr>
      <vt:lpstr>GL</vt:lpstr>
      <vt:lpstr>Prairie_State_Bank___Trust</vt:lpstr>
      <vt:lpstr>DepositSpecs!Print_Area</vt:lpstr>
      <vt:lpstr>FileNames!Print_Area</vt:lpstr>
      <vt:lpstr>GLSpecs!Print_Area</vt:lpstr>
      <vt:lpstr>InvestSpecs!Print_Area</vt:lpstr>
      <vt:lpstr>LoanSpecs!Print_Area</vt:lpstr>
      <vt:lpstr>'Monthly Update_TotalBank'!Print_Area</vt:lpstr>
      <vt:lpstr>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Plansmith</dc:creator>
  <cp:lastModifiedBy>Jennifer Mello</cp:lastModifiedBy>
  <cp:lastPrinted>2017-05-24T19:57:19Z</cp:lastPrinted>
  <dcterms:created xsi:type="dcterms:W3CDTF">2008-10-29T15:07:13Z</dcterms:created>
  <dcterms:modified xsi:type="dcterms:W3CDTF">2017-11-29T17:55:06Z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{608E03F4-F727-4627-AFA2-B1C747894D62}</vt:lpwstr>
  </property>
</Properties>
</file>